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Spielpläne\"/>
    </mc:Choice>
  </mc:AlternateContent>
  <bookViews>
    <workbookView xWindow="120" yWindow="45" windowWidth="18915" windowHeight="11760" activeTab="1"/>
  </bookViews>
  <sheets>
    <sheet name="32er Feld" sheetId="1" r:id="rId1"/>
    <sheet name="16er Feld" sheetId="2" r:id="rId2"/>
    <sheet name="8er Feld" sheetId="3" r:id="rId3"/>
  </sheets>
  <calcPr calcId="171027"/>
</workbook>
</file>

<file path=xl/calcChain.xml><?xml version="1.0" encoding="utf-8"?>
<calcChain xmlns="http://schemas.openxmlformats.org/spreadsheetml/2006/main">
  <c r="V11" i="2" l="1"/>
  <c r="V12" i="2"/>
  <c r="V20" i="2"/>
  <c r="V19" i="2"/>
  <c r="S28" i="2"/>
  <c r="S27" i="2"/>
  <c r="O30" i="2"/>
  <c r="O26" i="2"/>
  <c r="O29" i="2"/>
  <c r="O25" i="2"/>
  <c r="K30" i="2"/>
  <c r="K29" i="2"/>
  <c r="K26" i="2"/>
  <c r="K25" i="2"/>
  <c r="G31" i="2"/>
  <c r="G25" i="2"/>
  <c r="G30" i="2"/>
  <c r="G28" i="2"/>
  <c r="G26" i="2"/>
  <c r="G24" i="2"/>
  <c r="C31" i="2"/>
  <c r="C30" i="2"/>
  <c r="C29" i="2"/>
  <c r="G29" i="2" s="1"/>
  <c r="C28" i="2"/>
  <c r="C27" i="2"/>
  <c r="G27" i="2" s="1"/>
  <c r="C26" i="2"/>
  <c r="C25" i="2"/>
  <c r="C24" i="2"/>
  <c r="S12" i="2"/>
  <c r="K16" i="2"/>
  <c r="G6" i="2"/>
  <c r="G17" i="2"/>
  <c r="G13" i="2"/>
  <c r="G10" i="2"/>
  <c r="G9" i="2"/>
  <c r="G18" i="2"/>
  <c r="G14" i="2"/>
  <c r="G5" i="2"/>
  <c r="K15" i="2" l="1"/>
  <c r="O12" i="2"/>
  <c r="K8" i="2"/>
  <c r="K7" i="2"/>
  <c r="G34" i="1"/>
  <c r="G5" i="1"/>
  <c r="O11" i="2" l="1"/>
  <c r="S11" i="2" s="1"/>
  <c r="G6" i="1"/>
  <c r="G52" i="1" l="1"/>
  <c r="K7" i="1"/>
  <c r="G9" i="1"/>
  <c r="K8" i="1" s="1"/>
  <c r="G10" i="1"/>
  <c r="G13" i="1"/>
  <c r="G14" i="1"/>
  <c r="G48" i="1" s="1"/>
  <c r="G17" i="1"/>
  <c r="K16" i="1" s="1"/>
  <c r="G18" i="1"/>
  <c r="G46" i="1" s="1"/>
  <c r="G21" i="1"/>
  <c r="G22" i="1"/>
  <c r="K23" i="1" s="1"/>
  <c r="O51" i="1" s="1"/>
  <c r="G25" i="1"/>
  <c r="G26" i="1"/>
  <c r="G29" i="1"/>
  <c r="K31" i="1" s="1"/>
  <c r="G30" i="1"/>
  <c r="G40" i="1" s="1"/>
  <c r="K40" i="1" s="1"/>
  <c r="C53" i="1"/>
  <c r="C52" i="1"/>
  <c r="C51" i="1"/>
  <c r="C50" i="1"/>
  <c r="G51" i="1" s="1"/>
  <c r="C49" i="1"/>
  <c r="G49" i="1" s="1"/>
  <c r="C48" i="1"/>
  <c r="C47" i="1"/>
  <c r="C46" i="1"/>
  <c r="C45" i="1"/>
  <c r="C44" i="1"/>
  <c r="C43" i="1"/>
  <c r="G43" i="1" s="1"/>
  <c r="C42" i="1"/>
  <c r="C41" i="1"/>
  <c r="C40" i="1"/>
  <c r="C39" i="1"/>
  <c r="G39" i="1" s="1"/>
  <c r="K39" i="1" s="1"/>
  <c r="C38" i="1"/>
  <c r="G33" i="1"/>
  <c r="G38" i="1" s="1"/>
  <c r="G50" i="1"/>
  <c r="G53" i="1" l="1"/>
  <c r="K32" i="1"/>
  <c r="O47" i="1" s="1"/>
  <c r="K24" i="1"/>
  <c r="O27" i="1" s="1"/>
  <c r="W41" i="1" s="1"/>
  <c r="W34" i="1" s="1"/>
  <c r="W27" i="1" s="1"/>
  <c r="G42" i="1"/>
  <c r="G47" i="1"/>
  <c r="K47" i="1" s="1"/>
  <c r="G44" i="1"/>
  <c r="G45" i="1"/>
  <c r="K44" i="1" s="1"/>
  <c r="K15" i="1"/>
  <c r="O12" i="1" s="1"/>
  <c r="S19" i="1" s="1"/>
  <c r="W26" i="1" s="1"/>
  <c r="O39" i="1"/>
  <c r="G41" i="1"/>
  <c r="O43" i="1"/>
  <c r="S42" i="1" s="1"/>
  <c r="O11" i="1"/>
  <c r="W49" i="1" s="1"/>
  <c r="W35" i="1" s="1"/>
  <c r="K51" i="1"/>
  <c r="O52" i="1" s="1"/>
  <c r="S50" i="1" s="1"/>
  <c r="K52" i="1"/>
  <c r="O40" i="1"/>
  <c r="K48" i="1"/>
  <c r="K43" i="1"/>
  <c r="O44" i="1" s="1"/>
  <c r="O28" i="1" l="1"/>
  <c r="S20" i="1" s="1"/>
  <c r="W19" i="1" s="1"/>
  <c r="O48" i="1"/>
  <c r="S49" i="1" s="1"/>
  <c r="W50" i="1" s="1"/>
  <c r="S41" i="1"/>
  <c r="W42" i="1" s="1"/>
  <c r="Z19" i="1"/>
</calcChain>
</file>

<file path=xl/sharedStrings.xml><?xml version="1.0" encoding="utf-8"?>
<sst xmlns="http://schemas.openxmlformats.org/spreadsheetml/2006/main" count="75" uniqueCount="47">
  <si>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</si>
  <si>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</si>
  <si>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</si>
  <si>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</si>
  <si>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</si>
  <si>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</si>
  <si>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</si>
  <si>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</si>
  <si>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</si>
  <si>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</si>
  <si>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</si>
  <si>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</si>
  <si>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</si>
  <si>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</si>
  <si>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</si>
  <si>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</si>
  <si>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</si>
  <si>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</si>
  <si>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</si>
  <si>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</si>
  <si>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</si>
  <si>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</si>
  <si>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</si>
  <si>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</si>
  <si>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</si>
  <si>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</si>
  <si>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Datum: 19.12.2016</t>
  </si>
  <si>
    <t>Norman</t>
  </si>
  <si>
    <t xml:space="preserve"> - - - </t>
  </si>
  <si>
    <t>Sebastian</t>
  </si>
  <si>
    <t>Hermann</t>
  </si>
  <si>
    <t>Karol</t>
  </si>
  <si>
    <t>Headshot</t>
  </si>
  <si>
    <t>Neil</t>
  </si>
  <si>
    <t>Arsen</t>
  </si>
  <si>
    <t>Frank G.</t>
  </si>
  <si>
    <t>Frankie Bee</t>
  </si>
  <si>
    <t>Stephan</t>
  </si>
  <si>
    <t>Björn</t>
  </si>
  <si>
    <t>Mücke</t>
  </si>
  <si>
    <t>Andre</t>
  </si>
  <si>
    <t>Wolfgang</t>
  </si>
  <si>
    <t>x</t>
  </si>
  <si>
    <t>Arsen: 180, 180, LD 16, LD 17, LD 17, LD 18, LD 19, LD 19, LD 19, LD 19</t>
  </si>
  <si>
    <t>Sebastian: HS 177, LD 18</t>
  </si>
  <si>
    <t>Mücke: HF 100, LD 17, LD 17, LD 18, LD 19</t>
  </si>
  <si>
    <t>Frankie Bee: HF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</si>
</sst>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topLeftCell="A37" zoomScaleNormal="100" workbookViewId="0">
      <selection activeCell="C4" sqref="C4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52"/>
    </row>
    <row r="2" spans="1:36" ht="14.45" customHeight="1" x14ac:dyDescent="0.25">
      <c r="B2" s="79" t="s">
        <v>0</v>
      </c>
      <c r="C2" s="79"/>
      <c r="D2" s="79"/>
    </row>
    <row r="3" spans="1:36" ht="14.45" customHeight="1" thickBot="1" x14ac:dyDescent="0.3">
      <c r="G3" s="79" t="s">
        <v>1</v>
      </c>
      <c r="H3" s="79"/>
      <c r="S3" s="86" t="s">
        <v>23</v>
      </c>
      <c r="T3" s="86"/>
      <c r="U3" s="86"/>
      <c r="V3" s="86"/>
      <c r="W3" s="86"/>
      <c r="Z3" s="86" t="s">
        <v>22</v>
      </c>
      <c r="AA3" s="86"/>
      <c r="AB3" s="86"/>
      <c r="AC3" s="86"/>
      <c r="AD3" s="86"/>
      <c r="AE3" s="86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/>
      <c r="D4" s="67"/>
      <c r="E4" s="5">
        <v>1</v>
      </c>
      <c r="S4" s="87"/>
      <c r="T4" s="87"/>
      <c r="U4" s="87"/>
      <c r="V4" s="87"/>
      <c r="W4" s="87"/>
      <c r="Z4" s="87"/>
      <c r="AA4" s="87"/>
      <c r="AB4" s="87"/>
      <c r="AC4" s="87"/>
      <c r="AD4" s="87"/>
      <c r="AE4" s="87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/>
      <c r="D5" s="8"/>
      <c r="E5" s="9"/>
      <c r="F5" s="10"/>
      <c r="G5" s="2" t="str">
        <f>(IF(OR(D4&lt;&gt;"",D5&lt;&gt;""),IF(OR(D4&gt;D5,C5="-"),C4,C5),""))</f>
        <v/>
      </c>
      <c r="H5" s="65"/>
      <c r="I5" s="11">
        <v>17</v>
      </c>
      <c r="K5" s="79" t="s">
        <v>2</v>
      </c>
      <c r="L5" s="79"/>
      <c r="S5" s="86" t="s">
        <v>21</v>
      </c>
      <c r="T5" s="86"/>
      <c r="U5" s="86"/>
      <c r="V5" s="86"/>
      <c r="W5" s="86"/>
      <c r="Z5" s="86" t="s">
        <v>25</v>
      </c>
      <c r="AA5" s="86"/>
      <c r="AB5" s="86"/>
      <c r="AC5" s="86"/>
      <c r="AD5" s="86"/>
      <c r="AE5" s="86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/>
      <c r="D6" s="4"/>
      <c r="E6" s="5">
        <v>2</v>
      </c>
      <c r="F6" s="8"/>
      <c r="G6" s="12" t="str">
        <f>(IF(OR(D6&lt;&gt;"",D7&lt;&gt;""),IF(OR(D6&gt;D7,C7="-"),C6,C7),""))</f>
        <v/>
      </c>
      <c r="H6" s="66"/>
      <c r="I6" s="6"/>
      <c r="S6" s="87"/>
      <c r="T6" s="87"/>
      <c r="U6" s="87"/>
      <c r="V6" s="87"/>
      <c r="W6" s="87"/>
      <c r="Z6" s="87"/>
      <c r="AA6" s="87"/>
      <c r="AB6" s="87"/>
      <c r="AC6" s="87"/>
      <c r="AD6" s="87"/>
      <c r="AE6" s="87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85"/>
      <c r="AD7" s="85"/>
      <c r="AE7" s="85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95" t="s">
        <v>14</v>
      </c>
      <c r="AD8" s="95"/>
      <c r="AE8" s="95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/>
      <c r="D9" s="64"/>
      <c r="E9" s="9"/>
      <c r="F9" s="16"/>
      <c r="G9" s="2" t="str">
        <f>(IF(OR(D8&lt;&gt;"",D9&lt;&gt;""),IF(OR(D8&gt;D9,C9="-"),C8,C9),""))</f>
        <v/>
      </c>
      <c r="H9" s="65"/>
      <c r="I9" s="19">
        <v>18</v>
      </c>
      <c r="M9" s="15"/>
      <c r="O9" s="79" t="s">
        <v>20</v>
      </c>
      <c r="P9" s="79"/>
      <c r="S9" s="53"/>
      <c r="T9" s="53"/>
      <c r="U9" s="69"/>
      <c r="V9" s="69"/>
      <c r="W9" s="69"/>
      <c r="X9" s="69"/>
      <c r="Y9" s="69"/>
      <c r="Z9" s="69"/>
      <c r="AC9" s="96"/>
      <c r="AD9" s="96"/>
      <c r="AE9" s="96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89"/>
      <c r="AD10" s="89"/>
      <c r="AE10" s="89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/>
      <c r="Z11" s="69"/>
      <c r="AC11" s="88"/>
      <c r="AD11" s="88"/>
      <c r="AE11" s="88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89"/>
      <c r="AD12" s="89"/>
      <c r="AE12" s="89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88"/>
      <c r="AD13" s="88"/>
      <c r="AE13" s="88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89"/>
      <c r="AD14" s="89"/>
      <c r="AE14" s="89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93"/>
      <c r="AD15" s="93"/>
      <c r="AE15" s="93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80" t="s">
        <v>4</v>
      </c>
      <c r="X16" s="80"/>
      <c r="Y16" s="80"/>
      <c r="Z16" s="80"/>
      <c r="AC16" s="93"/>
      <c r="AD16" s="93"/>
      <c r="AE16" s="93"/>
    </row>
    <row r="17" spans="2:31" ht="14.45" customHeight="1" thickBot="1" x14ac:dyDescent="0.3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79" t="s">
        <v>3</v>
      </c>
      <c r="T17" s="79"/>
      <c r="W17" s="80"/>
      <c r="X17" s="80"/>
      <c r="Y17" s="80"/>
      <c r="Z17" s="80"/>
      <c r="AC17" s="93"/>
      <c r="AD17" s="93"/>
      <c r="AE17" s="93"/>
    </row>
    <row r="18" spans="2:31" ht="14.45" customHeight="1" thickBot="1" x14ac:dyDescent="0.3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93"/>
      <c r="AD18" s="93"/>
      <c r="AE18" s="93"/>
    </row>
    <row r="19" spans="2:31" ht="14.45" customHeight="1" thickBot="1" x14ac:dyDescent="0.3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81" t="str">
        <f>(IF(OR(T19&lt;&gt;"",T20&lt;&gt;""),IF(T19&gt;T20,S19,S20),""))</f>
        <v/>
      </c>
      <c r="X19" s="4"/>
      <c r="Y19" s="2"/>
      <c r="Z19" s="83" t="str">
        <f>(IF(OR(X26&lt;&gt;"",X27&lt;&gt;""),IF(X26&gt;X27,W26,W27),""))</f>
        <v/>
      </c>
      <c r="AA19" s="21"/>
      <c r="AB19" s="21"/>
      <c r="AC19" s="93"/>
      <c r="AD19" s="93"/>
      <c r="AE19" s="93"/>
    </row>
    <row r="20" spans="2:31" ht="14.45" customHeight="1" thickBot="1" x14ac:dyDescent="0.3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82"/>
      <c r="X20" s="13"/>
      <c r="Y20" s="12"/>
      <c r="Z20" s="84"/>
      <c r="AA20" s="23"/>
      <c r="AB20" s="21"/>
      <c r="AC20" s="93"/>
      <c r="AD20" s="93"/>
      <c r="AE20" s="93"/>
    </row>
    <row r="21" spans="2:31" ht="14.45" customHeight="1" thickBot="1" x14ac:dyDescent="0.3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93"/>
      <c r="AD21" s="93"/>
      <c r="AE21" s="93"/>
    </row>
    <row r="22" spans="2:31" ht="14.45" customHeight="1" thickBot="1" x14ac:dyDescent="0.3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93"/>
      <c r="AD22" s="93"/>
      <c r="AE22" s="93"/>
    </row>
    <row r="23" spans="2:31" ht="14.45" customHeight="1" thickBot="1" x14ac:dyDescent="0.3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93"/>
      <c r="AD23" s="93"/>
      <c r="AE23" s="93"/>
    </row>
    <row r="24" spans="2:31" ht="14.45" customHeight="1" thickBot="1" x14ac:dyDescent="0.3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94" t="s">
        <v>12</v>
      </c>
      <c r="W24" s="94"/>
      <c r="X24" s="94"/>
      <c r="AA24" s="15"/>
      <c r="AB24" s="21"/>
      <c r="AC24" s="93"/>
      <c r="AD24" s="93"/>
      <c r="AE24" s="93"/>
    </row>
    <row r="25" spans="2:31" ht="14.45" customHeight="1" thickBot="1" x14ac:dyDescent="0.3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79"/>
      <c r="P25" s="79"/>
      <c r="Q25" s="15"/>
      <c r="AA25" s="15"/>
      <c r="AB25" s="21"/>
      <c r="AC25" s="93"/>
      <c r="AD25" s="93"/>
      <c r="AE25" s="93"/>
    </row>
    <row r="26" spans="2:31" ht="14.45" customHeight="1" thickBot="1" x14ac:dyDescent="0.3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 t="str">
        <f>(IF(OR(T19&lt;&gt;"",T20&lt;&gt;""),IF(T19&lt;T20,S19,S20),""))</f>
        <v/>
      </c>
      <c r="X26" s="4"/>
      <c r="Y26" s="25"/>
      <c r="Z26" s="26"/>
      <c r="AA26" s="27"/>
      <c r="AB26" s="21"/>
      <c r="AC26" s="93"/>
      <c r="AD26" s="93"/>
      <c r="AE26" s="93"/>
    </row>
    <row r="27" spans="2:31" ht="14.45" customHeight="1" thickBot="1" x14ac:dyDescent="0.3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88"/>
      <c r="AD27" s="88"/>
      <c r="AE27" s="88"/>
    </row>
    <row r="28" spans="2:31" ht="14.45" customHeight="1" thickBot="1" x14ac:dyDescent="0.3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89"/>
      <c r="AD28" s="89"/>
      <c r="AE28" s="89"/>
    </row>
    <row r="29" spans="2:31" ht="14.45" customHeight="1" thickBot="1" x14ac:dyDescent="0.3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88"/>
      <c r="AD29" s="88"/>
      <c r="AE29" s="88"/>
    </row>
    <row r="30" spans="2:31" ht="14.45" customHeight="1" thickBot="1" x14ac:dyDescent="0.3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89"/>
      <c r="AD30" s="89"/>
      <c r="AE30" s="89"/>
    </row>
    <row r="31" spans="2:31" ht="14.45" customHeight="1" thickBot="1" x14ac:dyDescent="0.3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 x14ac:dyDescent="0.3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91" t="s">
        <v>11</v>
      </c>
      <c r="X32" s="91"/>
      <c r="Y32" s="15"/>
    </row>
    <row r="33" spans="2:31" ht="14.45" customHeight="1" thickBot="1" x14ac:dyDescent="0.3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 x14ac:dyDescent="0.3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 x14ac:dyDescent="0.3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90" t="s">
        <v>5</v>
      </c>
      <c r="C37" s="90"/>
      <c r="D37" s="90"/>
      <c r="F37" s="90" t="s">
        <v>6</v>
      </c>
      <c r="G37" s="90"/>
      <c r="H37" s="90"/>
      <c r="K37" s="79" t="s">
        <v>7</v>
      </c>
      <c r="L37" s="79"/>
      <c r="N37" s="79" t="s">
        <v>9</v>
      </c>
      <c r="O37" s="79"/>
      <c r="P37" s="79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(IF(OR(D38&lt;&gt;"",D39&lt;&gt;""),IF(OR(D38&gt;D39,C39="-"),C38,C39),""))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 t="str">
        <f>(IF(OR(H29&lt;&gt;"",H30&lt;&gt;""),IF(H29&lt;H30,G29,G30),""))</f>
        <v/>
      </c>
      <c r="H40" s="4"/>
      <c r="I40" s="26"/>
      <c r="J40" s="18"/>
      <c r="K40" s="12" t="str">
        <f>(IF(OR(H40&lt;&gt;"",H41&lt;&gt;""),IF(OR(H40&gt;H41,G40="-"),G40,G41),""))</f>
        <v/>
      </c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(IF(OR(D40&lt;&gt;"",D41&lt;&gt;""),IF(OR(D40&gt;D41,C41="-"),C40,C41),""))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(IF(OR(D42&lt;&gt;"",D43&lt;&gt;""),IF(OR(D42&gt;D43,C43="-"),C42,C43),""))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(IF(OR(D44&lt;&gt;"",D45&lt;&gt;""),IF(OR(D44&gt;D45,C45="-"),C44,C45),""))</f>
        <v/>
      </c>
      <c r="H45" s="13"/>
      <c r="R45" s="79" t="s">
        <v>8</v>
      </c>
      <c r="S45" s="79"/>
      <c r="T45" s="79"/>
      <c r="V45" s="79" t="s">
        <v>10</v>
      </c>
      <c r="W45" s="79"/>
      <c r="X45" s="79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(IF(OR(D46&lt;&gt;"",D47&lt;&gt;""),IF(OR(D46&gt;D47,C47="-"),C46,C47),""))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(IF(OR(D48&lt;&gt;"",D49&lt;&gt;""),IF(OR(D48&gt;D49,C49="-"),C48,C49),""))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(IF(OR(D50&lt;&gt;"",D51&lt;&gt;""),IF(OR(D50&gt;D51,C51="-"),C50,C51),""))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(IF(OR(D52&lt;&gt;"",D53&lt;&gt;""),IF(OR(D52&gt;D53,C53="-"),C52,C53),""))</f>
        <v/>
      </c>
      <c r="H53" s="13"/>
    </row>
  </sheetData>
  <mergeCells count="35"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  <mergeCell ref="AC29:AE30"/>
    <mergeCell ref="B37:D37"/>
    <mergeCell ref="W32:X32"/>
    <mergeCell ref="V45:X45"/>
    <mergeCell ref="R45:T45"/>
    <mergeCell ref="N37:P37"/>
    <mergeCell ref="K37:L37"/>
    <mergeCell ref="F37:H37"/>
    <mergeCell ref="AC7:AE7"/>
    <mergeCell ref="S3:W4"/>
    <mergeCell ref="S5:W6"/>
    <mergeCell ref="Z3:AE4"/>
    <mergeCell ref="Z5:AE6"/>
    <mergeCell ref="O25:P25"/>
    <mergeCell ref="W16:Z17"/>
    <mergeCell ref="W19:W20"/>
    <mergeCell ref="Z19:Z20"/>
    <mergeCell ref="K5:L5"/>
    <mergeCell ref="O9:P9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tabSelected="1" zoomScaleNormal="100" workbookViewId="0">
      <selection activeCell="K12" sqref="K12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52"/>
      <c r="AD1" s="52"/>
      <c r="AE1" s="52"/>
    </row>
    <row r="2" spans="1:33" ht="17.100000000000001" customHeight="1" x14ac:dyDescent="0.25">
      <c r="B2" s="79" t="s">
        <v>0</v>
      </c>
      <c r="C2" s="79"/>
      <c r="D2" s="79"/>
    </row>
    <row r="3" spans="1:33" ht="17.100000000000001" customHeight="1" thickBot="1" x14ac:dyDescent="0.3">
      <c r="G3" s="79" t="s">
        <v>1</v>
      </c>
      <c r="H3" s="79"/>
      <c r="O3" s="86" t="s">
        <v>26</v>
      </c>
      <c r="P3" s="86"/>
      <c r="Q3" s="86"/>
      <c r="R3" s="86"/>
      <c r="S3" s="86"/>
      <c r="V3" s="86" t="s">
        <v>22</v>
      </c>
      <c r="W3" s="86"/>
      <c r="X3" s="86"/>
      <c r="Y3" s="86"/>
      <c r="Z3" s="86"/>
      <c r="AA3" s="86"/>
      <c r="AB3" s="86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3" t="s">
        <v>27</v>
      </c>
      <c r="D4" s="105" t="s">
        <v>42</v>
      </c>
      <c r="E4" s="5">
        <v>1</v>
      </c>
      <c r="O4" s="87"/>
      <c r="P4" s="87"/>
      <c r="Q4" s="87"/>
      <c r="R4" s="87"/>
      <c r="S4" s="87"/>
      <c r="V4" s="87"/>
      <c r="W4" s="87"/>
      <c r="X4" s="87"/>
      <c r="Y4" s="87"/>
      <c r="Z4" s="87"/>
      <c r="AA4" s="87"/>
      <c r="AB4" s="87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7" t="s">
        <v>28</v>
      </c>
      <c r="D5" s="8"/>
      <c r="E5" s="9"/>
      <c r="F5" s="10"/>
      <c r="G5" s="2" t="str">
        <f>(IF(OR(D4&lt;&gt;"",D5&lt;&gt;""),IF(OR(D4&gt;D5,C5="-"),C4,C5),""))</f>
        <v>Norman</v>
      </c>
      <c r="H5" s="35">
        <v>2</v>
      </c>
      <c r="I5" s="37">
        <v>9</v>
      </c>
      <c r="K5" s="79" t="s">
        <v>20</v>
      </c>
      <c r="L5" s="79"/>
      <c r="O5" s="97" t="s">
        <v>21</v>
      </c>
      <c r="P5" s="97"/>
      <c r="Q5" s="97"/>
      <c r="R5" s="97"/>
      <c r="S5" s="97"/>
      <c r="V5" s="86" t="s">
        <v>24</v>
      </c>
      <c r="W5" s="86"/>
      <c r="X5" s="86"/>
      <c r="Y5" s="86"/>
      <c r="Z5" s="86"/>
      <c r="AA5" s="86"/>
      <c r="AB5" s="86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3" t="s">
        <v>29</v>
      </c>
      <c r="D6" s="35">
        <v>3</v>
      </c>
      <c r="E6" s="5">
        <v>2</v>
      </c>
      <c r="F6" s="8"/>
      <c r="G6" s="12" t="str">
        <f>(IF(OR(D6&lt;&gt;"",D7&lt;&gt;""),IF(OR(D6&gt;D7,C7="-"),C6,C7),""))</f>
        <v>Sebastian</v>
      </c>
      <c r="H6" s="36">
        <v>3</v>
      </c>
      <c r="I6" s="6"/>
      <c r="O6" s="87"/>
      <c r="P6" s="87"/>
      <c r="Q6" s="87"/>
      <c r="R6" s="87"/>
      <c r="S6" s="87"/>
      <c r="V6" s="87"/>
      <c r="W6" s="87"/>
      <c r="X6" s="87"/>
      <c r="Y6" s="87"/>
      <c r="Z6" s="87"/>
      <c r="AA6" s="87"/>
      <c r="AB6" s="87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 t="s">
        <v>30</v>
      </c>
      <c r="D7" s="36">
        <v>0</v>
      </c>
      <c r="E7" s="9"/>
      <c r="I7" s="15"/>
      <c r="J7" s="16"/>
      <c r="K7" s="2" t="str">
        <f>(IF(OR(H5&lt;&gt;"",H6&lt;&gt;""),IF(OR(H5&gt;H6,G6="-"),G5,G6),""))</f>
        <v>Sebastian</v>
      </c>
      <c r="L7" s="35">
        <v>3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3" t="s">
        <v>31</v>
      </c>
      <c r="D8" s="35">
        <v>3</v>
      </c>
      <c r="E8" s="17">
        <v>3</v>
      </c>
      <c r="I8" s="15"/>
      <c r="J8" s="18"/>
      <c r="K8" s="12" t="str">
        <f>(IF(OR(H9&lt;&gt;"",H10&lt;&gt;""),IF(OR(H9&gt;H10,G10="-"),G9,G10),""))</f>
        <v>Karol</v>
      </c>
      <c r="L8" s="36">
        <v>0</v>
      </c>
      <c r="M8" s="6"/>
      <c r="S8" s="80" t="s">
        <v>4</v>
      </c>
      <c r="T8" s="80"/>
      <c r="U8" s="80"/>
      <c r="V8" s="80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 t="s">
        <v>32</v>
      </c>
      <c r="D9" s="36">
        <v>2</v>
      </c>
      <c r="E9" s="9"/>
      <c r="F9" s="16"/>
      <c r="G9" s="2" t="str">
        <f>(IF(OR(D8&lt;&gt;"",D9&lt;&gt;""),IF(OR(D8&gt;D9,C9="-"),C8,C9),""))</f>
        <v>Karol</v>
      </c>
      <c r="H9" s="35">
        <v>3</v>
      </c>
      <c r="I9" s="19">
        <v>10</v>
      </c>
      <c r="M9" s="15"/>
      <c r="O9" s="79" t="s">
        <v>3</v>
      </c>
      <c r="P9" s="79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 t="s">
        <v>33</v>
      </c>
      <c r="D10" s="35">
        <v>3</v>
      </c>
      <c r="E10" s="5">
        <v>4</v>
      </c>
      <c r="F10" s="18"/>
      <c r="G10" s="12" t="str">
        <f>(IF(OR(D10&lt;&gt;"",D11&lt;&gt;""),IF(OR(D10&gt;D11,C11="-"),C10,C11),""))</f>
        <v>Neil</v>
      </c>
      <c r="H10" s="36">
        <v>1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 t="s">
        <v>34</v>
      </c>
      <c r="D11" s="36">
        <v>0</v>
      </c>
      <c r="M11" s="15"/>
      <c r="N11" s="16"/>
      <c r="O11" s="2" t="str">
        <f>(IF(OR(L7&lt;&gt;"",L8&lt;&gt;""),IF(OR(L7&gt;L8,K8="-"),K7,K8),""))</f>
        <v>Sebastian</v>
      </c>
      <c r="P11" s="35">
        <v>3</v>
      </c>
      <c r="Q11" s="54">
        <v>15</v>
      </c>
      <c r="R11" s="55"/>
      <c r="S11" s="81" t="str">
        <f>(IF(OR(P11&lt;&gt;"",P12&lt;&gt;""),IF(OR(P11&gt;P12,O12="-"),O11,O12),""))</f>
        <v>Sebastian</v>
      </c>
      <c r="T11" s="35">
        <v>0</v>
      </c>
      <c r="U11" s="2">
        <v>3</v>
      </c>
      <c r="V11" s="98" t="str">
        <f>(IF(OR(W19&lt;&gt;"",W20&lt;&gt;""),IF(OR(W19&gt;W20,V20="-"),V19,V20),""))</f>
        <v>Arsen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 t="s">
        <v>35</v>
      </c>
      <c r="D12" s="105" t="s">
        <v>42</v>
      </c>
      <c r="E12" s="17">
        <v>5</v>
      </c>
      <c r="M12" s="15"/>
      <c r="N12" s="18"/>
      <c r="O12" s="12" t="str">
        <f>(IF(OR(L15&lt;&gt;"",L16&lt;&gt;""),IF(OR(L15&gt;L16,K16="-"),K15,K16),""))</f>
        <v>Mücke</v>
      </c>
      <c r="P12" s="36">
        <v>1</v>
      </c>
      <c r="Q12" s="20"/>
      <c r="R12" s="22"/>
      <c r="S12" s="82" t="str">
        <f t="shared" ref="S12" si="0">(IF(OR(P8&lt;&gt;"",P9&lt;&gt;""),IF(OR(P8&gt;P9,O9="-"),O8,O9),""))</f>
        <v/>
      </c>
      <c r="T12" s="36">
        <v>1</v>
      </c>
      <c r="U12" s="12">
        <v>3</v>
      </c>
      <c r="V12" s="99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 t="s">
        <v>28</v>
      </c>
      <c r="D13" s="36"/>
      <c r="E13" s="9"/>
      <c r="F13" s="10"/>
      <c r="G13" s="2" t="str">
        <f>(IF(OR(D12&lt;&gt;"",D13&lt;&gt;""),IF(OR(D12&gt;D13,C13="-"),C12,C13),""))</f>
        <v>Frank G.</v>
      </c>
      <c r="H13" s="35">
        <v>3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 t="s">
        <v>36</v>
      </c>
      <c r="D14" s="35">
        <v>2</v>
      </c>
      <c r="E14" s="5">
        <v>6</v>
      </c>
      <c r="F14" s="8"/>
      <c r="G14" s="12" t="str">
        <f>(IF(OR(D14&lt;&gt;"",D15&lt;&gt;""),IF(OR(D14&gt;D15,C15="-"),C14,C15),""))</f>
        <v>Stephan</v>
      </c>
      <c r="H14" s="36">
        <v>0</v>
      </c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 t="s">
        <v>37</v>
      </c>
      <c r="D15" s="36">
        <v>3</v>
      </c>
      <c r="I15" s="15"/>
      <c r="J15" s="16"/>
      <c r="K15" s="2" t="str">
        <f>(IF(OR(H13&lt;&gt;"",H14&lt;&gt;""),IF(OR(H13&gt;H14,G14="-"),G13,G14),""))</f>
        <v>Frank G.</v>
      </c>
      <c r="L15" s="35">
        <v>0</v>
      </c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 t="s">
        <v>38</v>
      </c>
      <c r="D16" s="35">
        <v>0</v>
      </c>
      <c r="E16" s="17">
        <v>7</v>
      </c>
      <c r="I16" s="15"/>
      <c r="J16" s="18"/>
      <c r="K16" s="12" t="str">
        <f>(IF(OR(H17&lt;&gt;"",H18&lt;&gt;""),IF(OR(H17&gt;H18,G18="-"),G17,G18),""))</f>
        <v>Mücke</v>
      </c>
      <c r="L16" s="36">
        <v>3</v>
      </c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 t="s">
        <v>39</v>
      </c>
      <c r="D17" s="36">
        <v>3</v>
      </c>
      <c r="E17" s="9"/>
      <c r="F17" s="16"/>
      <c r="G17" s="2" t="str">
        <f>(IF(OR(D16&lt;&gt;"",D17&lt;&gt;""),IF(OR(D16&gt;D17,C17="-"),C16,C17),""))</f>
        <v>Mücke</v>
      </c>
      <c r="H17" s="35">
        <v>3</v>
      </c>
      <c r="I17" s="19">
        <v>12</v>
      </c>
      <c r="Q17" s="21"/>
      <c r="R17" s="21"/>
      <c r="U17" s="94" t="s">
        <v>12</v>
      </c>
      <c r="V17" s="94"/>
      <c r="W17" s="94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 t="s">
        <v>40</v>
      </c>
      <c r="D18" s="35">
        <v>1</v>
      </c>
      <c r="E18" s="5">
        <v>8</v>
      </c>
      <c r="F18" s="18"/>
      <c r="G18" s="12" t="str">
        <f>(IF(OR(D18&lt;&gt;"",D19&lt;&gt;""),IF(OR(D18&gt;D19,C19="-"),C18,C19),""))</f>
        <v>Wolfgang</v>
      </c>
      <c r="H18" s="36">
        <v>0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 t="s">
        <v>41</v>
      </c>
      <c r="D19" s="36">
        <v>3</v>
      </c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>Mücke</v>
      </c>
      <c r="W19" s="35">
        <v>1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>Arsen</v>
      </c>
      <c r="W20" s="36">
        <v>3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16"/>
      <c r="U22" s="71"/>
    </row>
    <row r="23" spans="2:31" ht="17.100000000000001" customHeight="1" thickBot="1" x14ac:dyDescent="0.3">
      <c r="B23" s="90" t="s">
        <v>7</v>
      </c>
      <c r="C23" s="90"/>
      <c r="D23" s="90"/>
      <c r="F23" s="79" t="s">
        <v>9</v>
      </c>
      <c r="G23" s="79"/>
      <c r="H23" s="79"/>
      <c r="K23" s="79" t="s">
        <v>8</v>
      </c>
      <c r="L23" s="79"/>
      <c r="N23" s="79" t="s">
        <v>10</v>
      </c>
      <c r="O23" s="79"/>
      <c r="P23" s="79"/>
      <c r="R23" s="91" t="s">
        <v>11</v>
      </c>
      <c r="S23" s="91"/>
      <c r="T23" s="91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1</v>
      </c>
      <c r="C24" s="3" t="str">
        <f>IF(OR(D4&lt;&gt;"",D5&lt;&gt;""),IF(C5&lt;&gt;"-",IF(D4&lt;D5,C4,C5),"-"),"")</f>
        <v xml:space="preserve"> - - - </v>
      </c>
      <c r="D24" s="35"/>
      <c r="E24" s="33"/>
      <c r="F24" s="73">
        <v>12</v>
      </c>
      <c r="G24" s="3" t="str">
        <f>IF(OR(H17&lt;&gt;"",H18&lt;&gt;""),IF(G18&lt;&gt;"-",IF(H17&lt;H18,G17,G18),"-"),"")</f>
        <v>Wolfgang</v>
      </c>
      <c r="H24" s="35">
        <v>3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2</v>
      </c>
      <c r="C25" s="14" t="str">
        <f>IF(OR(D6&lt;&gt;"",D7&lt;&gt;""),IF(C7&lt;&gt;"-",IF(D6&lt;D7,C6,C7),"-"),"")</f>
        <v>Hermann</v>
      </c>
      <c r="D25" s="106" t="s">
        <v>42</v>
      </c>
      <c r="E25" s="34"/>
      <c r="F25" s="74"/>
      <c r="G25" s="14" t="str">
        <f>(IF(OR(D24&lt;&gt;"",D25&lt;&gt;""),IF(OR(D24&gt;D25,C25="-"),C24,C25),""))</f>
        <v>Hermann</v>
      </c>
      <c r="H25" s="36">
        <v>2</v>
      </c>
      <c r="I25" s="30"/>
      <c r="J25" s="16"/>
      <c r="K25" s="2" t="str">
        <f>(IF(OR(H24&lt;&gt;"",H25&lt;&gt;""),IF(OR(H24&gt;H25,G25="-"),G24,G25),""))</f>
        <v>Wolfgang</v>
      </c>
      <c r="L25" s="35">
        <v>0</v>
      </c>
      <c r="M25" s="33"/>
      <c r="N25" s="24">
        <v>13</v>
      </c>
      <c r="O25" s="3" t="str">
        <f>IF(OR(L7&lt;&gt;"",L8&lt;&gt;""),IF(K8&lt;&gt;"-",IF(L7&lt;L8,K7,K8),"-"),"")</f>
        <v>Karol</v>
      </c>
      <c r="P25" s="35">
        <v>1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3</v>
      </c>
      <c r="C26" s="3" t="str">
        <f>IF(OR(D8&lt;&gt;"",D9&lt;&gt;""),IF(C9&lt;&gt;"-",IF(D8&lt;D9,C8,C9),"-"),"")</f>
        <v>Headshot</v>
      </c>
      <c r="D26" s="35">
        <v>0</v>
      </c>
      <c r="E26" s="33"/>
      <c r="F26" s="73">
        <v>11</v>
      </c>
      <c r="G26" s="3" t="str">
        <f>IF(OR(H13&lt;&gt;"",H14&lt;&gt;""),IF(G14&lt;&gt;"-",IF(H13&lt;H14,G13,G14),"-"),"")</f>
        <v>Stephan</v>
      </c>
      <c r="H26" s="35">
        <v>0</v>
      </c>
      <c r="I26" s="26"/>
      <c r="J26" s="18"/>
      <c r="K26" s="12" t="str">
        <f>(IF(OR(H26&lt;&gt;"",H27&lt;&gt;""),IF(OR(H26&gt;H27,G27="-"),G26,G27),""))</f>
        <v>Arsen</v>
      </c>
      <c r="L26" s="36">
        <v>3</v>
      </c>
      <c r="M26" s="34"/>
      <c r="N26" s="28"/>
      <c r="O26" s="14" t="str">
        <f>(IF(OR(L25&lt;&gt;"",L26&lt;&gt;""),IF(OR(L25&gt;L26,K26="-"),K25,K26),""))</f>
        <v>Arsen</v>
      </c>
      <c r="P26" s="36">
        <v>3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4</v>
      </c>
      <c r="C27" s="14" t="str">
        <f>IF(OR(D10&lt;&gt;"",D11&lt;&gt;""),IF(C11&lt;&gt;"-",IF(D10&lt;D11,C10,C11),"-"),"")</f>
        <v>Arsen</v>
      </c>
      <c r="D27" s="36">
        <v>3</v>
      </c>
      <c r="E27" s="34"/>
      <c r="F27" s="74"/>
      <c r="G27" s="14" t="str">
        <f>(IF(OR(D26&lt;&gt;"",D27&lt;&gt;""),IF(OR(D26&gt;D27,C27="-"),C26,C27),""))</f>
        <v>Arsen</v>
      </c>
      <c r="H27" s="36">
        <v>3</v>
      </c>
      <c r="I27" s="17"/>
      <c r="Q27" s="72"/>
      <c r="R27" s="77"/>
      <c r="S27" s="75" t="str">
        <f>(IF(OR(P25&lt;&gt;"",P26&lt;&gt;""),IF(OR(P25&gt;P26,O26="-"),O25,O26),""))</f>
        <v>Arsen</v>
      </c>
      <c r="T27" s="35">
        <v>3</v>
      </c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5</v>
      </c>
      <c r="C28" s="3" t="str">
        <f>IF(OR(D12&lt;&gt;"",D13&lt;&gt;""),IF(C13&lt;&gt;"-",IF(D12&lt;D13,C12,C13),"-"),"")</f>
        <v xml:space="preserve"> - - - </v>
      </c>
      <c r="D28" s="35"/>
      <c r="E28" s="33"/>
      <c r="F28" s="73">
        <v>10</v>
      </c>
      <c r="G28" s="3" t="str">
        <f>IF(OR(H9&lt;&gt;"",H10&lt;&gt;""),IF(G10&lt;&gt;"-",IF(H9&lt;H10,G9,G10),"-"),"")</f>
        <v>Neil</v>
      </c>
      <c r="H28" s="35">
        <v>2</v>
      </c>
      <c r="Q28" s="72"/>
      <c r="R28" s="78"/>
      <c r="S28" s="76" t="str">
        <f>(IF(OR(P29&lt;&gt;"",P30&lt;&gt;""),IF(OR(P29&gt;P30,O30="-"),O29,O30),""))</f>
        <v>Norman</v>
      </c>
      <c r="T28" s="36">
        <v>0</v>
      </c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6</v>
      </c>
      <c r="C29" s="14" t="str">
        <f>IF(OR(D14&lt;&gt;"",D15&lt;&gt;""),IF(C15&lt;&gt;"-",IF(D14&lt;D15,C14,C15),"-"),"")</f>
        <v>Frankie Bee</v>
      </c>
      <c r="D29" s="106" t="s">
        <v>42</v>
      </c>
      <c r="E29" s="34"/>
      <c r="F29" s="74"/>
      <c r="G29" s="14" t="str">
        <f>(IF(OR(D28&lt;&gt;"",D29&lt;&gt;""),IF(OR(D28&gt;D29,C29="-"),C28,C29),""))</f>
        <v>Frankie Bee</v>
      </c>
      <c r="H29" s="36">
        <v>3</v>
      </c>
      <c r="I29" s="30"/>
      <c r="J29" s="16"/>
      <c r="K29" s="2" t="str">
        <f>(IF(OR(H28&lt;&gt;"",H29&lt;&gt;""),IF(OR(H28&gt;H29,G29="-"),G28,G29),""))</f>
        <v>Frankie Bee</v>
      </c>
      <c r="L29" s="35">
        <v>0</v>
      </c>
      <c r="M29" s="33"/>
      <c r="N29" s="24">
        <v>14</v>
      </c>
      <c r="O29" s="3" t="str">
        <f>IF(OR(L15&lt;&gt;"",L16&lt;&gt;""),IF(K16&lt;&gt;"-",IF(L15&lt;L16,K15,K16),"-"),"")</f>
        <v>Frank G.</v>
      </c>
      <c r="P29" s="35">
        <v>1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7</v>
      </c>
      <c r="C30" s="3" t="str">
        <f>IF(OR(D16&lt;&gt;"",D17&lt;&gt;""),IF(C17&lt;&gt;"-",IF(D16&lt;D17,C16,C17),"-"),"")</f>
        <v>Björn</v>
      </c>
      <c r="D30" s="35">
        <v>0</v>
      </c>
      <c r="E30" s="33"/>
      <c r="F30" s="73">
        <v>9</v>
      </c>
      <c r="G30" s="3" t="str">
        <f>IF(OR(H5&lt;&gt;"",H6&lt;&gt;""),IF(G6&lt;&gt;"-",IF(H5&lt;H6,G5,G6),"-"),"")</f>
        <v>Norman</v>
      </c>
      <c r="H30" s="35">
        <v>3</v>
      </c>
      <c r="I30" s="26"/>
      <c r="J30" s="18"/>
      <c r="K30" s="12" t="str">
        <f>(IF(OR(H30&lt;&gt;"",H31&lt;&gt;""),IF(OR(H30&gt;H31,G31="-"),G30,G31),""))</f>
        <v>Norman</v>
      </c>
      <c r="L30" s="36">
        <v>3</v>
      </c>
      <c r="M30" s="34"/>
      <c r="N30" s="28"/>
      <c r="O30" s="14" t="str">
        <f>(IF(OR(L29&lt;&gt;"",L30&lt;&gt;""),IF(OR(L29&gt;L30,K30="-"),K29,K30),""))</f>
        <v>Norman</v>
      </c>
      <c r="P30" s="36">
        <v>3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8</v>
      </c>
      <c r="C31" s="14" t="str">
        <f>IF(OR(D18&lt;&gt;"",D19&lt;&gt;""),IF(C19&lt;&gt;"-",IF(D18&lt;D19,C18,C19),"-"),"")</f>
        <v>Andre</v>
      </c>
      <c r="D31" s="36">
        <v>3</v>
      </c>
      <c r="E31" s="34"/>
      <c r="F31" s="74"/>
      <c r="G31" s="14" t="str">
        <f>(IF(OR(D30&lt;&gt;"",D31&lt;&gt;""),IF(OR(D30&gt;D31,C31="-"),C30,C31),""))</f>
        <v>Andre</v>
      </c>
      <c r="H31" s="36">
        <v>2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95" t="s">
        <v>14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89" t="s">
        <v>43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89" t="s">
        <v>44</v>
      </c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89" t="s">
        <v>45</v>
      </c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89" t="s">
        <v>46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  <mergeCell ref="A1:AB1"/>
    <mergeCell ref="O5:S6"/>
    <mergeCell ref="V3:AB4"/>
    <mergeCell ref="V5:AB6"/>
    <mergeCell ref="N23:P23"/>
    <mergeCell ref="V11:V12"/>
    <mergeCell ref="U17:W17"/>
    <mergeCell ref="O9:P9"/>
    <mergeCell ref="S8:V8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J6" sqref="J6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92" t="s">
        <v>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 x14ac:dyDescent="0.25">
      <c r="B3" s="103"/>
      <c r="C3" s="103"/>
      <c r="D3" s="103"/>
      <c r="F3" s="100"/>
      <c r="G3" s="100"/>
      <c r="H3" s="100"/>
      <c r="J3" s="100"/>
      <c r="K3" s="100"/>
      <c r="L3" s="100"/>
      <c r="N3" s="100"/>
      <c r="O3" s="100"/>
      <c r="P3" s="100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104"/>
      <c r="C4" s="104"/>
      <c r="D4" s="104"/>
      <c r="F4" s="102"/>
      <c r="G4" s="102"/>
      <c r="H4" s="102"/>
      <c r="J4" s="102"/>
      <c r="K4" s="102"/>
      <c r="L4" s="102"/>
      <c r="N4" s="102"/>
      <c r="O4" s="102"/>
      <c r="P4" s="102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79" t="s">
        <v>19</v>
      </c>
      <c r="C6" s="79"/>
      <c r="D6" s="79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79" t="s">
        <v>20</v>
      </c>
      <c r="H7" s="79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79" t="s">
        <v>3</v>
      </c>
      <c r="L9" s="79"/>
      <c r="N9" s="21"/>
      <c r="O9" s="80" t="s">
        <v>4</v>
      </c>
      <c r="P9" s="80"/>
      <c r="Q9" s="80"/>
      <c r="R9" s="80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1"/>
      <c r="P11" s="40"/>
      <c r="Q11" s="2"/>
      <c r="R11" s="98"/>
      <c r="S11" s="21"/>
      <c r="T11" s="21"/>
      <c r="U11" s="100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2"/>
      <c r="P12" s="41"/>
      <c r="Q12" s="12"/>
      <c r="R12" s="99"/>
      <c r="S12" s="23"/>
      <c r="T12" s="21"/>
      <c r="U12" s="100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90" t="s">
        <v>8</v>
      </c>
      <c r="C17" s="90"/>
      <c r="D17" s="90"/>
      <c r="F17" s="79" t="s">
        <v>10</v>
      </c>
      <c r="G17" s="79"/>
      <c r="H17" s="79"/>
      <c r="K17" s="79" t="s">
        <v>11</v>
      </c>
      <c r="L17" s="79"/>
      <c r="N17" s="94" t="s">
        <v>12</v>
      </c>
      <c r="O17" s="94"/>
      <c r="P17" s="94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95" t="s">
        <v>14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61"/>
      <c r="T26" s="21"/>
      <c r="V26" s="53"/>
      <c r="W26" s="53"/>
      <c r="X26" s="39"/>
      <c r="Y26" s="39"/>
    </row>
    <row r="27" spans="2:30" ht="15.6" customHeight="1" x14ac:dyDescent="0.25"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J3:L4"/>
    <mergeCell ref="N3:P4"/>
    <mergeCell ref="A1:T1"/>
    <mergeCell ref="C24:N25"/>
    <mergeCell ref="C26:N27"/>
    <mergeCell ref="R11:R12"/>
    <mergeCell ref="B3:D4"/>
    <mergeCell ref="F3:H4"/>
    <mergeCell ref="C28:N29"/>
    <mergeCell ref="C30:N31"/>
    <mergeCell ref="B17:D17"/>
    <mergeCell ref="F17:H17"/>
    <mergeCell ref="K17:L17"/>
    <mergeCell ref="N17:P17"/>
    <mergeCell ref="C23:O23"/>
    <mergeCell ref="U11:U12"/>
    <mergeCell ref="O11:O12"/>
    <mergeCell ref="O9:R9"/>
    <mergeCell ref="B6:D6"/>
    <mergeCell ref="G7:H7"/>
    <mergeCell ref="K9:L9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2016-01-13T10:32:13Z</cp:lastPrinted>
  <dcterms:created xsi:type="dcterms:W3CDTF">2016-01-13T07:30:06Z</dcterms:created>
  <dcterms:modified xsi:type="dcterms:W3CDTF">2016-12-30T11:10:28Z</dcterms:modified>
</cp:coreProperties>
</file>