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7 Spielpläne\"/>
    </mc:Choice>
  </mc:AlternateContent>
  <bookViews>
    <workbookView xWindow="120" yWindow="45" windowWidth="18915" windowHeight="11760" activeTab="1"/>
  </bookViews>
  <sheets>
    <sheet name="8er Feld" sheetId="3" r:id="rId1"/>
    <sheet name="16er Feld" sheetId="2" r:id="rId2"/>
    <sheet name="32er Feld" sheetId="1" r:id="rId3"/>
    <sheet name="64er Feld" sheetId="4" r:id="rId4"/>
  </sheets>
  <calcPr calcId="171027"/>
</workbook>
</file>

<file path=xl/calcChain.xml><?xml version="1.0" encoding="utf-8"?>
<calcChain xmlns="http://schemas.openxmlformats.org/spreadsheetml/2006/main">
  <c r="G27" i="2" l="1"/>
  <c r="O5" i="4"/>
  <c r="O53" i="4"/>
  <c r="S52" i="4" s="1"/>
  <c r="W52" i="4" s="1"/>
  <c r="O51" i="4"/>
  <c r="S51" i="4" s="1"/>
  <c r="AA50" i="4"/>
  <c r="AE50" i="4" s="1"/>
  <c r="AE35" i="4" s="1"/>
  <c r="O49" i="4"/>
  <c r="S48" i="4"/>
  <c r="W48" i="4" s="1"/>
  <c r="AA49" i="4" s="1"/>
  <c r="O47" i="4"/>
  <c r="S47" i="4" s="1"/>
  <c r="O45" i="4"/>
  <c r="S44" i="4" s="1"/>
  <c r="O43" i="4"/>
  <c r="S43" i="4" s="1"/>
  <c r="W44" i="4" s="1"/>
  <c r="AA42" i="4" s="1"/>
  <c r="AE42" i="4" s="1"/>
  <c r="AE34" i="4" s="1"/>
  <c r="AA41" i="4"/>
  <c r="O41" i="4"/>
  <c r="S40" i="4"/>
  <c r="W40" i="4" s="1"/>
  <c r="O39" i="4"/>
  <c r="S39" i="4" s="1"/>
  <c r="O34" i="4"/>
  <c r="O33" i="4"/>
  <c r="S32" i="4" s="1"/>
  <c r="O30" i="4"/>
  <c r="S31" i="4" s="1"/>
  <c r="W28" i="4" s="1"/>
  <c r="AA20" i="4" s="1"/>
  <c r="AE26" i="4" s="1"/>
  <c r="O29" i="4"/>
  <c r="O26" i="4"/>
  <c r="S24" i="4" s="1"/>
  <c r="W27" i="4" s="1"/>
  <c r="O25" i="4"/>
  <c r="O22" i="4"/>
  <c r="S23" i="4" s="1"/>
  <c r="O21" i="4"/>
  <c r="O18" i="4"/>
  <c r="O17" i="4"/>
  <c r="S16" i="4" s="1"/>
  <c r="W12" i="4" s="1"/>
  <c r="O14" i="4"/>
  <c r="O13" i="4"/>
  <c r="S15" i="4" s="1"/>
  <c r="O10" i="4"/>
  <c r="O9" i="4"/>
  <c r="S8" i="4"/>
  <c r="S7" i="4"/>
  <c r="W11" i="4" s="1"/>
  <c r="AA19" i="4" s="1"/>
  <c r="AE19" i="4" s="1"/>
  <c r="O6" i="4"/>
  <c r="V11" i="2"/>
  <c r="V12" i="2"/>
  <c r="V20" i="2"/>
  <c r="V19" i="2"/>
  <c r="S28" i="2"/>
  <c r="S27" i="2"/>
  <c r="O30" i="2"/>
  <c r="O26" i="2"/>
  <c r="K30" i="2"/>
  <c r="K29" i="2"/>
  <c r="K26" i="2"/>
  <c r="K25" i="2"/>
  <c r="C31" i="2"/>
  <c r="C29" i="2"/>
  <c r="G29" i="2" s="1"/>
  <c r="C27" i="2"/>
  <c r="C25" i="2"/>
  <c r="S12" i="2"/>
  <c r="K16" i="2"/>
  <c r="G6" i="2"/>
  <c r="G17" i="2"/>
  <c r="G13" i="2"/>
  <c r="G10" i="2"/>
  <c r="G9" i="2"/>
  <c r="G18" i="2"/>
  <c r="G14" i="2"/>
  <c r="G5" i="2"/>
  <c r="K15" i="2" l="1"/>
  <c r="O12" i="2"/>
  <c r="K8" i="2"/>
  <c r="K7" i="2"/>
  <c r="G34" i="1"/>
  <c r="O11" i="2" l="1"/>
  <c r="S11" i="2" s="1"/>
  <c r="G52" i="1" l="1"/>
  <c r="K7" i="1"/>
  <c r="K8" i="1"/>
  <c r="G10" i="1"/>
  <c r="G13" i="1"/>
  <c r="G14" i="1"/>
  <c r="G48" i="1" s="1"/>
  <c r="G17" i="1"/>
  <c r="K16" i="1" s="1"/>
  <c r="G18" i="1"/>
  <c r="G46" i="1" s="1"/>
  <c r="G21" i="1"/>
  <c r="G22" i="1"/>
  <c r="K23" i="1" s="1"/>
  <c r="O51" i="1" s="1"/>
  <c r="G25" i="1"/>
  <c r="G26" i="1"/>
  <c r="G29" i="1"/>
  <c r="K31" i="1" s="1"/>
  <c r="G30" i="1"/>
  <c r="G40" i="1" s="1"/>
  <c r="K40" i="1" s="1"/>
  <c r="C53" i="1"/>
  <c r="C52" i="1"/>
  <c r="C51" i="1"/>
  <c r="C50" i="1"/>
  <c r="G51" i="1" s="1"/>
  <c r="C49" i="1"/>
  <c r="G49" i="1" s="1"/>
  <c r="C48" i="1"/>
  <c r="C47" i="1"/>
  <c r="C46" i="1"/>
  <c r="C45" i="1"/>
  <c r="C44" i="1"/>
  <c r="C43" i="1"/>
  <c r="G43" i="1" s="1"/>
  <c r="C42" i="1"/>
  <c r="C41" i="1"/>
  <c r="C40" i="1"/>
  <c r="C39" i="1"/>
  <c r="G39" i="1" s="1"/>
  <c r="K39" i="1" s="1"/>
  <c r="C38" i="1"/>
  <c r="G33" i="1"/>
  <c r="G38" i="1" s="1"/>
  <c r="G50" i="1"/>
  <c r="G53" i="1" l="1"/>
  <c r="K32" i="1"/>
  <c r="O47" i="1" s="1"/>
  <c r="K24" i="1"/>
  <c r="O27" i="1" s="1"/>
  <c r="W41" i="1" s="1"/>
  <c r="W34" i="1" s="1"/>
  <c r="W27" i="1" s="1"/>
  <c r="G42" i="1"/>
  <c r="G47" i="1"/>
  <c r="K47" i="1" s="1"/>
  <c r="G44" i="1"/>
  <c r="G45" i="1"/>
  <c r="K44" i="1" s="1"/>
  <c r="K15" i="1"/>
  <c r="O12" i="1" s="1"/>
  <c r="S19" i="1" s="1"/>
  <c r="W26" i="1" s="1"/>
  <c r="O39" i="1"/>
  <c r="G41" i="1"/>
  <c r="O43" i="1"/>
  <c r="S42" i="1" s="1"/>
  <c r="O11" i="1"/>
  <c r="W49" i="1" s="1"/>
  <c r="W35" i="1" s="1"/>
  <c r="K51" i="1"/>
  <c r="O52" i="1" s="1"/>
  <c r="S50" i="1" s="1"/>
  <c r="K52" i="1"/>
  <c r="O40" i="1"/>
  <c r="K48" i="1"/>
  <c r="K43" i="1"/>
  <c r="O44" i="1" s="1"/>
  <c r="O28" i="1" l="1"/>
  <c r="S20" i="1" s="1"/>
  <c r="W19" i="1" s="1"/>
  <c r="O48" i="1"/>
  <c r="S49" i="1" s="1"/>
  <c r="W50" i="1" s="1"/>
  <c r="S41" i="1"/>
  <c r="W42" i="1" s="1"/>
  <c r="Z19" i="1"/>
</calcChain>
</file>

<file path=xl/sharedStrings.xml><?xml version="1.0" encoding="utf-8"?>
<sst xmlns="http://schemas.openxmlformats.org/spreadsheetml/2006/main" count="243" uniqueCount="115">
  <si>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</si>
  <si>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</si>
  <si>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</si>
  <si>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</si>
  <si>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</si>
  <si>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</si>
  <si>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</si>
  <si>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</si>
  <si>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</si>
  <si>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</si>
  <si>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</si>
  <si>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</si>
  <si>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</si>
  <si>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</si>
  <si>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</si>
  <si>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</si>
  <si>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</si>
  <si>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</si>
  <si>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</si>
  <si>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</si>
  <si>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</si>
  <si>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</si>
  <si>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</si>
  <si>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2</t>
  </si>
  <si>
    <t>:</t>
  </si>
  <si>
    <t>7</t>
  </si>
  <si>
    <t>11</t>
  </si>
  <si>
    <t>15</t>
  </si>
  <si>
    <t>19</t>
  </si>
  <si>
    <t>23</t>
  </si>
  <si>
    <t>27</t>
  </si>
  <si>
    <t>31</t>
  </si>
  <si>
    <t>4</t>
  </si>
  <si>
    <t>6</t>
  </si>
  <si>
    <t>10</t>
  </si>
  <si>
    <t>14</t>
  </si>
  <si>
    <t>18</t>
  </si>
  <si>
    <t>22</t>
  </si>
  <si>
    <t>26</t>
  </si>
  <si>
    <t>30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</si>
  <si>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</si>
  <si>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</si>
  <si>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</si>
  <si>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</si>
  <si>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</si>
  <si>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</si>
  <si>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</si>
  <si>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</si>
  <si>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</si>
  <si>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38</t>
  </si>
  <si>
    <t>37</t>
  </si>
  <si>
    <t>36</t>
  </si>
  <si>
    <t>35</t>
  </si>
  <si>
    <t>34</t>
  </si>
  <si>
    <t>33</t>
  </si>
  <si>
    <t>39</t>
  </si>
  <si>
    <t>Platz 33 - 48</t>
  </si>
  <si>
    <t>Achtelfinale</t>
  </si>
  <si>
    <t>Modus:  HR 1-3 best of 3, ab Achtelfinale best of 5, VR best of 3</t>
  </si>
  <si>
    <t>Datum: XX.XX.2017</t>
  </si>
  <si>
    <t xml:space="preserve"> -------&gt;</t>
  </si>
  <si>
    <r>
      <t>1</t>
    </r>
    <r>
      <rPr>
        <b/>
        <sz val="12"/>
        <rFont val="Calibri"/>
        <family val="2"/>
        <scheme val="minor"/>
      </rPr>
      <t>------&gt;</t>
    </r>
  </si>
  <si>
    <r>
      <t>2</t>
    </r>
    <r>
      <rPr>
        <b/>
        <sz val="12"/>
        <rFont val="Calibri"/>
        <family val="2"/>
        <scheme val="minor"/>
      </rPr>
      <t>------&gt;</t>
    </r>
  </si>
  <si>
    <r>
      <t>3</t>
    </r>
    <r>
      <rPr>
        <b/>
        <sz val="12"/>
        <rFont val="Calibri"/>
        <family val="2"/>
        <scheme val="minor"/>
      </rPr>
      <t>------&gt;</t>
    </r>
  </si>
  <si>
    <r>
      <t>4</t>
    </r>
    <r>
      <rPr>
        <b/>
        <sz val="12"/>
        <rFont val="Calibri"/>
        <family val="2"/>
        <scheme val="minor"/>
      </rPr>
      <t>------&gt;</t>
    </r>
  </si>
  <si>
    <r>
      <t>5</t>
    </r>
    <r>
      <rPr>
        <b/>
        <sz val="12"/>
        <rFont val="Calibri"/>
        <family val="2"/>
        <scheme val="minor"/>
      </rPr>
      <t>------&gt;</t>
    </r>
  </si>
  <si>
    <r>
      <t>6</t>
    </r>
    <r>
      <rPr>
        <b/>
        <sz val="12"/>
        <rFont val="Calibri"/>
        <family val="2"/>
        <scheme val="minor"/>
      </rPr>
      <t>------&gt;</t>
    </r>
  </si>
  <si>
    <r>
      <t>7</t>
    </r>
    <r>
      <rPr>
        <b/>
        <sz val="12"/>
        <rFont val="Calibri"/>
        <family val="2"/>
        <scheme val="minor"/>
      </rPr>
      <t>------&gt;</t>
    </r>
  </si>
  <si>
    <r>
      <t>8</t>
    </r>
    <r>
      <rPr>
        <b/>
        <sz val="12"/>
        <rFont val="Calibri"/>
        <family val="2"/>
        <scheme val="minor"/>
      </rPr>
      <t>------&gt;</t>
    </r>
  </si>
  <si>
    <r>
      <t>9</t>
    </r>
    <r>
      <rPr>
        <b/>
        <sz val="12"/>
        <rFont val="Calibri"/>
        <family val="2"/>
        <scheme val="minor"/>
      </rPr>
      <t>------&gt;</t>
    </r>
  </si>
  <si>
    <r>
      <t>10</t>
    </r>
    <r>
      <rPr>
        <b/>
        <sz val="12"/>
        <rFont val="Calibri"/>
        <family val="2"/>
        <scheme val="minor"/>
      </rPr>
      <t>------&gt;</t>
    </r>
  </si>
  <si>
    <r>
      <t>11</t>
    </r>
    <r>
      <rPr>
        <b/>
        <sz val="12"/>
        <rFont val="Calibri"/>
        <family val="2"/>
        <scheme val="minor"/>
      </rPr>
      <t>------&gt;</t>
    </r>
  </si>
  <si>
    <r>
      <t>12</t>
    </r>
    <r>
      <rPr>
        <b/>
        <sz val="12"/>
        <rFont val="Calibri"/>
        <family val="2"/>
        <scheme val="minor"/>
      </rPr>
      <t>------&gt;</t>
    </r>
  </si>
  <si>
    <r>
      <t>13</t>
    </r>
    <r>
      <rPr>
        <b/>
        <sz val="12"/>
        <rFont val="Calibri"/>
        <family val="2"/>
        <scheme val="minor"/>
      </rPr>
      <t>------&gt;</t>
    </r>
  </si>
  <si>
    <r>
      <t>14</t>
    </r>
    <r>
      <rPr>
        <b/>
        <sz val="12"/>
        <rFont val="Calibri"/>
        <family val="2"/>
        <scheme val="minor"/>
      </rPr>
      <t>------&gt;</t>
    </r>
  </si>
  <si>
    <r>
      <t>15</t>
    </r>
    <r>
      <rPr>
        <b/>
        <sz val="12"/>
        <rFont val="Calibri"/>
        <family val="2"/>
        <scheme val="minor"/>
      </rPr>
      <t>------&gt;</t>
    </r>
  </si>
  <si>
    <r>
      <t>16</t>
    </r>
    <r>
      <rPr>
        <b/>
        <sz val="12"/>
        <rFont val="Calibri"/>
        <family val="2"/>
        <scheme val="minor"/>
      </rPr>
      <t>------&gt;</t>
    </r>
  </si>
  <si>
    <r>
      <t>17</t>
    </r>
    <r>
      <rPr>
        <b/>
        <sz val="12"/>
        <rFont val="Calibri"/>
        <family val="2"/>
        <scheme val="minor"/>
      </rPr>
      <t>------&gt;</t>
    </r>
  </si>
  <si>
    <r>
      <t>18</t>
    </r>
    <r>
      <rPr>
        <b/>
        <sz val="12"/>
        <rFont val="Calibri"/>
        <family val="2"/>
        <scheme val="minor"/>
      </rPr>
      <t>------&gt;</t>
    </r>
  </si>
  <si>
    <r>
      <t>19</t>
    </r>
    <r>
      <rPr>
        <b/>
        <sz val="12"/>
        <rFont val="Calibri"/>
        <family val="2"/>
        <scheme val="minor"/>
      </rPr>
      <t>------&gt;</t>
    </r>
  </si>
  <si>
    <r>
      <t>20</t>
    </r>
    <r>
      <rPr>
        <b/>
        <sz val="12"/>
        <rFont val="Calibri"/>
        <family val="2"/>
        <scheme val="minor"/>
      </rPr>
      <t>------&gt;</t>
    </r>
  </si>
  <si>
    <r>
      <t>21</t>
    </r>
    <r>
      <rPr>
        <b/>
        <sz val="12"/>
        <rFont val="Calibri"/>
        <family val="2"/>
        <scheme val="minor"/>
      </rPr>
      <t>------&gt;</t>
    </r>
  </si>
  <si>
    <r>
      <t>22</t>
    </r>
    <r>
      <rPr>
        <b/>
        <sz val="12"/>
        <rFont val="Calibri"/>
        <family val="2"/>
        <scheme val="minor"/>
      </rPr>
      <t>------&gt;</t>
    </r>
  </si>
  <si>
    <r>
      <t>23</t>
    </r>
    <r>
      <rPr>
        <b/>
        <sz val="12"/>
        <rFont val="Calibri"/>
        <family val="2"/>
        <scheme val="minor"/>
      </rPr>
      <t>------&gt;</t>
    </r>
  </si>
  <si>
    <r>
      <t>24</t>
    </r>
    <r>
      <rPr>
        <b/>
        <sz val="12"/>
        <rFont val="Calibri"/>
        <family val="2"/>
        <scheme val="minor"/>
      </rPr>
      <t>------&gt;</t>
    </r>
  </si>
  <si>
    <r>
      <t>25</t>
    </r>
    <r>
      <rPr>
        <b/>
        <sz val="12"/>
        <rFont val="Calibri"/>
        <family val="2"/>
        <scheme val="minor"/>
      </rPr>
      <t>------&gt;</t>
    </r>
  </si>
  <si>
    <r>
      <t>26</t>
    </r>
    <r>
      <rPr>
        <b/>
        <sz val="12"/>
        <rFont val="Calibri"/>
        <family val="2"/>
        <scheme val="minor"/>
      </rPr>
      <t>------&gt;</t>
    </r>
  </si>
  <si>
    <r>
      <t>27</t>
    </r>
    <r>
      <rPr>
        <b/>
        <sz val="12"/>
        <rFont val="Calibri"/>
        <family val="2"/>
        <scheme val="minor"/>
      </rPr>
      <t>------&gt;</t>
    </r>
  </si>
  <si>
    <r>
      <t>28</t>
    </r>
    <r>
      <rPr>
        <b/>
        <sz val="12"/>
        <rFont val="Calibri"/>
        <family val="2"/>
        <scheme val="minor"/>
      </rPr>
      <t>------&gt;</t>
    </r>
  </si>
  <si>
    <r>
      <t>29</t>
    </r>
    <r>
      <rPr>
        <b/>
        <sz val="12"/>
        <rFont val="Calibri"/>
        <family val="2"/>
        <scheme val="minor"/>
      </rPr>
      <t>------&gt;</t>
    </r>
  </si>
  <si>
    <r>
      <t>30</t>
    </r>
    <r>
      <rPr>
        <b/>
        <sz val="12"/>
        <rFont val="Calibri"/>
        <family val="2"/>
        <scheme val="minor"/>
      </rPr>
      <t>------&gt;</t>
    </r>
  </si>
  <si>
    <r>
      <t>31</t>
    </r>
    <r>
      <rPr>
        <b/>
        <sz val="12"/>
        <rFont val="Calibri"/>
        <family val="2"/>
        <scheme val="minor"/>
      </rPr>
      <t>------&gt;</t>
    </r>
  </si>
  <si>
    <r>
      <t>32</t>
    </r>
    <r>
      <rPr>
        <b/>
        <sz val="12"/>
        <rFont val="Calibri"/>
        <family val="2"/>
        <scheme val="minor"/>
      </rPr>
      <t>------&gt;</t>
    </r>
  </si>
  <si>
    <t>Modus:  Two Person, best of 3 Sets</t>
  </si>
  <si>
    <t>Datum: 26.06.2017</t>
  </si>
  <si>
    <t>Luca/Stephan</t>
  </si>
  <si>
    <t>Dietmar/Frankie Bee</t>
  </si>
  <si>
    <t>Arsen/Björn</t>
  </si>
  <si>
    <t xml:space="preserve"> - - - - </t>
  </si>
  <si>
    <t>Dietmar/Frankie</t>
  </si>
  <si>
    <t>Sven K./Headshot</t>
  </si>
  <si>
    <t>Cedric/Ole</t>
  </si>
  <si>
    <t>Frank T./Leo</t>
  </si>
  <si>
    <t>Martin K./Nils</t>
  </si>
  <si>
    <t>Martin T./Chris</t>
  </si>
  <si>
    <t>Sven/Tzmarty</t>
  </si>
  <si>
    <t>Danzim/Neil</t>
  </si>
  <si>
    <t>Helge/Hendrik</t>
  </si>
  <si>
    <t>Hermann/Tobi</t>
  </si>
  <si>
    <t>Modus: Two Person, best of 3 Sets</t>
  </si>
  <si>
    <t>x</t>
  </si>
  <si>
    <t>Arsen: 180, BF 126, LD 19</t>
  </si>
  <si>
    <t>Arsen/Björn: LD 15</t>
  </si>
  <si>
    <t>Tzmarty: LD 18, BF 86</t>
  </si>
  <si>
    <t>Besonderheiten: Aufgrund der fortgeschrittenen Zeit haben sich die Finalisten für das zweite Finale auf lediglich ein Doppel best of 3 geeinigt.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</si>
</sst>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vertAlign val="superscript"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685800</xdr:colOff>
      <xdr:row>32</xdr:row>
      <xdr:rowOff>190500</xdr:rowOff>
    </xdr:from>
    <xdr:to>
      <xdr:col>38</xdr:col>
      <xdr:colOff>866775</xdr:colOff>
      <xdr:row>45</xdr:row>
      <xdr:rowOff>47625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7381875"/>
          <a:ext cx="2638425" cy="307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workbookViewId="0">
      <selection activeCell="J6" sqref="J6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 x14ac:dyDescent="0.25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 x14ac:dyDescent="0.25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 x14ac:dyDescent="0.25">
      <c r="B3" s="129"/>
      <c r="C3" s="129"/>
      <c r="D3" s="129"/>
      <c r="F3" s="123"/>
      <c r="G3" s="123"/>
      <c r="H3" s="123"/>
      <c r="J3" s="123"/>
      <c r="K3" s="123"/>
      <c r="L3" s="123"/>
      <c r="N3" s="123"/>
      <c r="O3" s="123"/>
      <c r="P3" s="123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 x14ac:dyDescent="0.25">
      <c r="B4" s="130"/>
      <c r="C4" s="130"/>
      <c r="D4" s="130"/>
      <c r="F4" s="124"/>
      <c r="G4" s="124"/>
      <c r="H4" s="124"/>
      <c r="J4" s="124"/>
      <c r="K4" s="124"/>
      <c r="L4" s="124"/>
      <c r="N4" s="124"/>
      <c r="O4" s="124"/>
      <c r="P4" s="124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 x14ac:dyDescent="0.25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 x14ac:dyDescent="0.25">
      <c r="B6" s="132" t="s">
        <v>19</v>
      </c>
      <c r="C6" s="132"/>
      <c r="D6" s="132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 x14ac:dyDescent="0.3">
      <c r="G7" s="132" t="s">
        <v>20</v>
      </c>
      <c r="H7" s="132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 x14ac:dyDescent="0.3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 x14ac:dyDescent="0.3">
      <c r="B9" s="6">
        <v>8</v>
      </c>
      <c r="C9" s="7"/>
      <c r="D9" s="8"/>
      <c r="E9" s="9"/>
      <c r="F9" s="10"/>
      <c r="G9" s="2"/>
      <c r="H9" s="40"/>
      <c r="I9" s="42">
        <v>5</v>
      </c>
      <c r="K9" s="132" t="s">
        <v>3</v>
      </c>
      <c r="L9" s="132"/>
      <c r="N9" s="21"/>
      <c r="O9" s="137" t="s">
        <v>4</v>
      </c>
      <c r="P9" s="137"/>
      <c r="Q9" s="137"/>
      <c r="R9" s="137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 x14ac:dyDescent="0.3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 x14ac:dyDescent="0.3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135"/>
      <c r="P11" s="40"/>
      <c r="Q11" s="2"/>
      <c r="R11" s="127"/>
      <c r="S11" s="21"/>
      <c r="T11" s="21"/>
      <c r="U11" s="123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 x14ac:dyDescent="0.3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136"/>
      <c r="P12" s="41"/>
      <c r="Q12" s="12"/>
      <c r="R12" s="128"/>
      <c r="S12" s="23"/>
      <c r="T12" s="21"/>
      <c r="U12" s="123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 x14ac:dyDescent="0.3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 x14ac:dyDescent="0.3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 x14ac:dyDescent="0.3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 x14ac:dyDescent="0.25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 x14ac:dyDescent="0.3">
      <c r="B17" s="131" t="s">
        <v>8</v>
      </c>
      <c r="C17" s="131"/>
      <c r="D17" s="131"/>
      <c r="F17" s="132" t="s">
        <v>10</v>
      </c>
      <c r="G17" s="132"/>
      <c r="H17" s="132"/>
      <c r="K17" s="132" t="s">
        <v>11</v>
      </c>
      <c r="L17" s="132"/>
      <c r="N17" s="133" t="s">
        <v>12</v>
      </c>
      <c r="O17" s="133"/>
      <c r="P17" s="133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 x14ac:dyDescent="0.3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 x14ac:dyDescent="0.3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 x14ac:dyDescent="0.3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 x14ac:dyDescent="0.3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 x14ac:dyDescent="0.25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 x14ac:dyDescent="0.25">
      <c r="B23" s="43"/>
      <c r="C23" s="134" t="s">
        <v>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21"/>
      <c r="Q23" s="21"/>
      <c r="T23" s="21"/>
      <c r="V23" s="39"/>
      <c r="W23" s="39"/>
      <c r="X23" s="39"/>
      <c r="Y23" s="39"/>
    </row>
    <row r="24" spans="2:30" ht="15.6" customHeight="1" x14ac:dyDescent="0.25">
      <c r="B24" s="4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 x14ac:dyDescent="0.25">
      <c r="B25" s="4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 x14ac:dyDescent="0.25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61"/>
      <c r="T26" s="21"/>
      <c r="V26" s="53"/>
      <c r="W26" s="53"/>
      <c r="X26" s="39"/>
      <c r="Y26" s="39"/>
    </row>
    <row r="27" spans="2:30" ht="15.6" customHeight="1" x14ac:dyDescent="0.25"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61"/>
      <c r="T27" s="21"/>
      <c r="U27" s="21"/>
      <c r="V27" s="53"/>
      <c r="W27" s="53"/>
      <c r="X27" s="39"/>
      <c r="Y27" s="39"/>
    </row>
    <row r="28" spans="2:30" ht="15.6" customHeight="1" x14ac:dyDescent="0.25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 x14ac:dyDescent="0.25"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 x14ac:dyDescent="0.25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 x14ac:dyDescent="0.25"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 x14ac:dyDescent="0.2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 x14ac:dyDescent="0.2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 x14ac:dyDescent="0.2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 x14ac:dyDescent="0.25">
      <c r="P37" s="51"/>
      <c r="Q37" s="51"/>
      <c r="R37" s="51"/>
      <c r="S37" s="51"/>
      <c r="T37" s="51"/>
      <c r="U37" s="51"/>
      <c r="V37" s="51"/>
      <c r="W37" s="51"/>
      <c r="X37" s="51"/>
    </row>
    <row r="38" spans="3:29" x14ac:dyDescent="0.25">
      <c r="P38" s="51"/>
      <c r="Q38" s="51"/>
      <c r="R38" s="51"/>
      <c r="S38" s="51"/>
      <c r="T38" s="51"/>
      <c r="U38" s="51"/>
      <c r="V38" s="51"/>
      <c r="W38" s="51"/>
      <c r="X38" s="51"/>
    </row>
    <row r="39" spans="3:29" x14ac:dyDescent="0.25">
      <c r="P39" s="51"/>
      <c r="Q39" s="51"/>
      <c r="R39" s="51"/>
      <c r="S39" s="51"/>
      <c r="T39" s="51"/>
      <c r="U39" s="51"/>
      <c r="V39" s="51"/>
      <c r="W39" s="51"/>
      <c r="X39" s="51"/>
    </row>
    <row r="40" spans="3:29" x14ac:dyDescent="0.25">
      <c r="P40" s="51"/>
      <c r="Q40" s="51"/>
      <c r="R40" s="51"/>
      <c r="S40" s="51"/>
      <c r="T40" s="51"/>
      <c r="U40" s="51"/>
      <c r="V40" s="51"/>
      <c r="W40" s="51"/>
      <c r="X40" s="51"/>
    </row>
    <row r="41" spans="3:29" x14ac:dyDescent="0.25">
      <c r="T41" s="51"/>
      <c r="U41" s="51"/>
      <c r="V41" s="51"/>
      <c r="W41" s="51"/>
      <c r="X41" s="51"/>
    </row>
    <row r="42" spans="3:29" x14ac:dyDescent="0.25">
      <c r="T42" s="51"/>
      <c r="U42" s="51"/>
      <c r="V42" s="51"/>
      <c r="W42" s="51"/>
      <c r="X42" s="51"/>
    </row>
    <row r="43" spans="3:29" x14ac:dyDescent="0.25">
      <c r="T43" s="51"/>
      <c r="U43" s="51"/>
      <c r="V43" s="51"/>
      <c r="W43" s="51"/>
      <c r="X43" s="51"/>
    </row>
    <row r="44" spans="3:29" x14ac:dyDescent="0.25">
      <c r="T44" s="51"/>
      <c r="U44" s="51"/>
      <c r="V44" s="51"/>
      <c r="W44" s="51"/>
      <c r="X44" s="51"/>
    </row>
    <row r="45" spans="3:29" x14ac:dyDescent="0.25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tabSelected="1" zoomScaleNormal="100" workbookViewId="0">
      <selection activeCell="O17" sqref="O17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 x14ac:dyDescent="0.25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52"/>
      <c r="AD1" s="52"/>
      <c r="AE1" s="52"/>
    </row>
    <row r="2" spans="1:33" ht="17.100000000000001" customHeight="1" x14ac:dyDescent="0.25">
      <c r="B2" s="132" t="s">
        <v>0</v>
      </c>
      <c r="C2" s="132"/>
      <c r="D2" s="132"/>
    </row>
    <row r="3" spans="1:33" ht="17.100000000000001" customHeight="1" thickBot="1" x14ac:dyDescent="0.3">
      <c r="G3" s="132" t="s">
        <v>1</v>
      </c>
      <c r="H3" s="132"/>
      <c r="O3" s="140" t="s">
        <v>94</v>
      </c>
      <c r="P3" s="140"/>
      <c r="Q3" s="140"/>
      <c r="R3" s="140"/>
      <c r="S3" s="140"/>
      <c r="V3" s="140" t="s">
        <v>22</v>
      </c>
      <c r="W3" s="140"/>
      <c r="X3" s="140"/>
      <c r="Y3" s="140"/>
      <c r="Z3" s="140"/>
      <c r="AA3" s="140"/>
      <c r="AB3" s="140"/>
      <c r="AC3" s="51"/>
      <c r="AD3" s="51"/>
      <c r="AE3" s="51"/>
      <c r="AF3" s="38"/>
      <c r="AG3" s="38"/>
    </row>
    <row r="4" spans="1:33" ht="17.100000000000001" customHeight="1" thickBot="1" x14ac:dyDescent="0.3">
      <c r="B4" s="2">
        <v>1</v>
      </c>
      <c r="C4" s="2" t="s">
        <v>95</v>
      </c>
      <c r="D4" s="35">
        <v>1</v>
      </c>
      <c r="E4" s="5">
        <v>1</v>
      </c>
      <c r="O4" s="141"/>
      <c r="P4" s="141"/>
      <c r="Q4" s="141"/>
      <c r="R4" s="141"/>
      <c r="S4" s="141"/>
      <c r="V4" s="141"/>
      <c r="W4" s="141"/>
      <c r="X4" s="141"/>
      <c r="Y4" s="141"/>
      <c r="Z4" s="141"/>
      <c r="AA4" s="141"/>
      <c r="AB4" s="141"/>
      <c r="AC4" s="51"/>
      <c r="AD4" s="51"/>
      <c r="AE4" s="51"/>
      <c r="AF4" s="38"/>
      <c r="AG4" s="38"/>
    </row>
    <row r="5" spans="1:33" ht="17.100000000000001" customHeight="1" thickBot="1" x14ac:dyDescent="0.3">
      <c r="B5" s="6">
        <v>16</v>
      </c>
      <c r="C5" s="12" t="s">
        <v>99</v>
      </c>
      <c r="D5" s="163">
        <v>2</v>
      </c>
      <c r="E5" s="9"/>
      <c r="F5" s="10"/>
      <c r="G5" s="2" t="str">
        <f>(IF(OR(D4&lt;&gt;"",D5&lt;&gt;""),IF(OR(D4&gt;D5,C5="-"),C4,C5),""))</f>
        <v>Dietmar/Frankie</v>
      </c>
      <c r="H5" s="35">
        <v>1</v>
      </c>
      <c r="I5" s="37">
        <v>9</v>
      </c>
      <c r="K5" s="132" t="s">
        <v>20</v>
      </c>
      <c r="L5" s="132"/>
      <c r="O5" s="143" t="s">
        <v>21</v>
      </c>
      <c r="P5" s="143"/>
      <c r="Q5" s="143"/>
      <c r="R5" s="143"/>
      <c r="S5" s="143"/>
      <c r="V5" s="140" t="s">
        <v>109</v>
      </c>
      <c r="W5" s="140"/>
      <c r="X5" s="140"/>
      <c r="Y5" s="140"/>
      <c r="Z5" s="140"/>
      <c r="AA5" s="140"/>
      <c r="AB5" s="140"/>
      <c r="AC5" s="51"/>
      <c r="AD5" s="51"/>
      <c r="AE5" s="51"/>
      <c r="AF5" s="38"/>
      <c r="AG5" s="38"/>
    </row>
    <row r="6" spans="1:33" ht="17.100000000000001" customHeight="1" thickBot="1" x14ac:dyDescent="0.3">
      <c r="B6" s="2">
        <v>8</v>
      </c>
      <c r="C6" s="2" t="s">
        <v>97</v>
      </c>
      <c r="D6" s="162" t="s">
        <v>110</v>
      </c>
      <c r="E6" s="5">
        <v>2</v>
      </c>
      <c r="F6" s="8"/>
      <c r="G6" s="12" t="str">
        <f>(IF(OR(D6&lt;&gt;"",D7&lt;&gt;""),IF(OR(D6&gt;D7,C7="-"),C6,C7),""))</f>
        <v>Arsen/Björn</v>
      </c>
      <c r="H6" s="36">
        <v>2</v>
      </c>
      <c r="I6" s="6"/>
      <c r="O6" s="141"/>
      <c r="P6" s="141"/>
      <c r="Q6" s="141"/>
      <c r="R6" s="141"/>
      <c r="S6" s="141"/>
      <c r="V6" s="141"/>
      <c r="W6" s="141"/>
      <c r="X6" s="141"/>
      <c r="Y6" s="141"/>
      <c r="Z6" s="141"/>
      <c r="AA6" s="141"/>
      <c r="AB6" s="141"/>
      <c r="AC6" s="51"/>
      <c r="AD6" s="51"/>
      <c r="AE6" s="51"/>
      <c r="AF6" s="38"/>
      <c r="AG6" s="38"/>
    </row>
    <row r="7" spans="1:33" ht="17.100000000000001" customHeight="1" thickBot="1" x14ac:dyDescent="0.3">
      <c r="B7" s="12">
        <v>9</v>
      </c>
      <c r="C7" s="14" t="s">
        <v>98</v>
      </c>
      <c r="D7" s="36"/>
      <c r="E7" s="9"/>
      <c r="I7" s="15"/>
      <c r="J7" s="16"/>
      <c r="K7" s="2" t="str">
        <f>(IF(OR(H5&lt;&gt;"",H6&lt;&gt;""),IF(OR(H5&gt;H6,G6="-"),G5,G6),""))</f>
        <v>Arsen/Björn</v>
      </c>
      <c r="L7" s="35">
        <v>2</v>
      </c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 x14ac:dyDescent="0.3">
      <c r="B8" s="2">
        <v>5</v>
      </c>
      <c r="C8" s="160" t="s">
        <v>100</v>
      </c>
      <c r="D8" s="35">
        <v>2</v>
      </c>
      <c r="E8" s="17">
        <v>3</v>
      </c>
      <c r="I8" s="15"/>
      <c r="J8" s="18"/>
      <c r="K8" s="12" t="str">
        <f>(IF(OR(H9&lt;&gt;"",H10&lt;&gt;""),IF(OR(H9&gt;H10,G10="-"),G9,G10),""))</f>
        <v>Frank T./Leo</v>
      </c>
      <c r="L8" s="36">
        <v>0</v>
      </c>
      <c r="M8" s="6"/>
      <c r="S8" s="137" t="s">
        <v>4</v>
      </c>
      <c r="T8" s="137"/>
      <c r="U8" s="137"/>
      <c r="V8" s="137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 x14ac:dyDescent="0.3">
      <c r="B9" s="12">
        <v>12</v>
      </c>
      <c r="C9" s="14" t="s">
        <v>101</v>
      </c>
      <c r="D9" s="36">
        <v>1</v>
      </c>
      <c r="E9" s="9"/>
      <c r="F9" s="16"/>
      <c r="G9" s="161" t="str">
        <f>(IF(OR(D8&lt;&gt;"",D9&lt;&gt;""),IF(OR(D8&gt;D9,C9="-"),C8,C9),""))</f>
        <v>Sven K./Headshot</v>
      </c>
      <c r="H9" s="35">
        <v>1</v>
      </c>
      <c r="I9" s="19">
        <v>10</v>
      </c>
      <c r="M9" s="15"/>
      <c r="O9" s="132" t="s">
        <v>3</v>
      </c>
      <c r="P9" s="132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 x14ac:dyDescent="0.3">
      <c r="B10" s="2">
        <v>13</v>
      </c>
      <c r="C10" s="3" t="s">
        <v>102</v>
      </c>
      <c r="D10" s="162" t="s">
        <v>110</v>
      </c>
      <c r="E10" s="5">
        <v>4</v>
      </c>
      <c r="F10" s="18"/>
      <c r="G10" s="12" t="str">
        <f>(IF(OR(D10&lt;&gt;"",D11&lt;&gt;""),IF(OR(D10&gt;D11,C11="-"),C10,C11),""))</f>
        <v>Frank T./Leo</v>
      </c>
      <c r="H10" s="36">
        <v>2</v>
      </c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 x14ac:dyDescent="0.3">
      <c r="B11" s="12">
        <v>4</v>
      </c>
      <c r="C11" s="14" t="s">
        <v>98</v>
      </c>
      <c r="D11" s="36"/>
      <c r="M11" s="15"/>
      <c r="N11" s="16"/>
      <c r="O11" s="2" t="str">
        <f>(IF(OR(L7&lt;&gt;"",L8&lt;&gt;""),IF(OR(L7&gt;L8,K8="-"),K7,K8),""))</f>
        <v>Arsen/Björn</v>
      </c>
      <c r="P11" s="35">
        <v>1</v>
      </c>
      <c r="Q11" s="54">
        <v>15</v>
      </c>
      <c r="R11" s="55"/>
      <c r="S11" s="135" t="str">
        <f>(IF(OR(P11&lt;&gt;"",P12&lt;&gt;""),IF(OR(P11&gt;P12,O12="-"),O11,O12),""))</f>
        <v>Danzim/Neil</v>
      </c>
      <c r="T11" s="85">
        <v>1</v>
      </c>
      <c r="U11" s="85">
        <v>2</v>
      </c>
      <c r="V11" s="127" t="str">
        <f>(IF(OR(W19&lt;&gt;"",W20&lt;&gt;""),IF(OR(W19&gt;W20,V20="-"),V19,V20),""))</f>
        <v>Arsen/Björn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 x14ac:dyDescent="0.3">
      <c r="B12" s="2">
        <v>3</v>
      </c>
      <c r="C12" s="3" t="s">
        <v>103</v>
      </c>
      <c r="D12" s="35">
        <v>2</v>
      </c>
      <c r="E12" s="17">
        <v>5</v>
      </c>
      <c r="M12" s="15"/>
      <c r="N12" s="18"/>
      <c r="O12" s="12" t="str">
        <f>(IF(OR(L15&lt;&gt;"",L16&lt;&gt;""),IF(OR(L15&gt;L16,K16="-"),K15,K16),""))</f>
        <v>Danzim/Neil</v>
      </c>
      <c r="P12" s="36">
        <v>2</v>
      </c>
      <c r="Q12" s="20"/>
      <c r="R12" s="22"/>
      <c r="S12" s="136" t="str">
        <f t="shared" ref="S12" si="0">(IF(OR(P8&lt;&gt;"",P9&lt;&gt;""),IF(OR(P8&gt;P9,O9="-"),O8,O9),""))</f>
        <v/>
      </c>
      <c r="T12" s="85">
        <v>0</v>
      </c>
      <c r="U12" s="85">
        <v>1</v>
      </c>
      <c r="V12" s="128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 x14ac:dyDescent="0.3">
      <c r="B13" s="12">
        <v>14</v>
      </c>
      <c r="C13" s="14" t="s">
        <v>104</v>
      </c>
      <c r="D13" s="36">
        <v>1</v>
      </c>
      <c r="E13" s="9"/>
      <c r="F13" s="10"/>
      <c r="G13" s="2" t="str">
        <f>(IF(OR(D12&lt;&gt;"",D13&lt;&gt;""),IF(OR(D12&gt;D13,C13="-"),C12,C13),""))</f>
        <v>Martin K./Nils</v>
      </c>
      <c r="H13" s="35">
        <v>1</v>
      </c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 x14ac:dyDescent="0.3">
      <c r="B14" s="2">
        <v>6</v>
      </c>
      <c r="C14" s="3" t="s">
        <v>105</v>
      </c>
      <c r="D14" s="162" t="s">
        <v>110</v>
      </c>
      <c r="E14" s="5">
        <v>6</v>
      </c>
      <c r="F14" s="8"/>
      <c r="G14" s="12" t="str">
        <f>(IF(OR(D14&lt;&gt;"",D15&lt;&gt;""),IF(OR(D14&gt;D15,C15="-"),C14,C15),""))</f>
        <v>Sven/Tzmarty</v>
      </c>
      <c r="H14" s="36">
        <v>2</v>
      </c>
      <c r="I14" s="6"/>
      <c r="M14" s="15"/>
      <c r="O14" s="164" t="s">
        <v>114</v>
      </c>
      <c r="P14" s="165"/>
      <c r="Q14" s="165"/>
      <c r="R14" s="165"/>
      <c r="S14" s="165"/>
      <c r="T14" s="165"/>
      <c r="U14" s="165"/>
      <c r="V14" s="165"/>
      <c r="W14" s="165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 x14ac:dyDescent="0.3">
      <c r="B15" s="12">
        <v>11</v>
      </c>
      <c r="C15" s="14" t="s">
        <v>98</v>
      </c>
      <c r="D15" s="36"/>
      <c r="I15" s="15"/>
      <c r="J15" s="16"/>
      <c r="K15" s="2" t="str">
        <f>(IF(OR(H13&lt;&gt;"",H14&lt;&gt;""),IF(OR(H13&gt;H14,G14="-"),G13,G14),""))</f>
        <v>Sven/Tzmarty</v>
      </c>
      <c r="L15" s="35">
        <v>1</v>
      </c>
      <c r="M15" s="19">
        <v>14</v>
      </c>
      <c r="O15" s="165"/>
      <c r="P15" s="165"/>
      <c r="Q15" s="165"/>
      <c r="R15" s="165"/>
      <c r="S15" s="165"/>
      <c r="T15" s="165"/>
      <c r="U15" s="165"/>
      <c r="V15" s="165"/>
      <c r="W15" s="165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 x14ac:dyDescent="0.3">
      <c r="B16" s="2">
        <v>7</v>
      </c>
      <c r="C16" s="3" t="s">
        <v>106</v>
      </c>
      <c r="D16" s="35">
        <v>2</v>
      </c>
      <c r="E16" s="17">
        <v>7</v>
      </c>
      <c r="I16" s="15"/>
      <c r="J16" s="18"/>
      <c r="K16" s="12" t="str">
        <f>(IF(OR(H17&lt;&gt;"",H18&lt;&gt;""),IF(OR(H17&gt;H18,G18="-"),G17,G18),""))</f>
        <v>Danzim/Neil</v>
      </c>
      <c r="L16" s="36">
        <v>2</v>
      </c>
      <c r="M16" s="20"/>
      <c r="O16" s="165"/>
      <c r="P16" s="165"/>
      <c r="Q16" s="165"/>
      <c r="R16" s="165"/>
      <c r="S16" s="165"/>
      <c r="T16" s="165"/>
      <c r="U16" s="165"/>
      <c r="V16" s="165"/>
      <c r="W16" s="165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 x14ac:dyDescent="0.3">
      <c r="B17" s="12">
        <v>10</v>
      </c>
      <c r="C17" s="14" t="s">
        <v>107</v>
      </c>
      <c r="D17" s="36">
        <v>0</v>
      </c>
      <c r="E17" s="9"/>
      <c r="F17" s="16"/>
      <c r="G17" s="2" t="str">
        <f>(IF(OR(D16&lt;&gt;"",D17&lt;&gt;""),IF(OR(D16&gt;D17,C17="-"),C16,C17),""))</f>
        <v>Danzim/Neil</v>
      </c>
      <c r="H17" s="35">
        <v>2</v>
      </c>
      <c r="I17" s="19">
        <v>12</v>
      </c>
      <c r="Q17" s="21"/>
      <c r="R17" s="21"/>
      <c r="U17" s="133" t="s">
        <v>12</v>
      </c>
      <c r="V17" s="133"/>
      <c r="W17" s="133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 x14ac:dyDescent="0.3">
      <c r="B18" s="2">
        <v>15</v>
      </c>
      <c r="C18" s="3" t="s">
        <v>108</v>
      </c>
      <c r="D18" s="162" t="s">
        <v>110</v>
      </c>
      <c r="E18" s="5">
        <v>8</v>
      </c>
      <c r="F18" s="18"/>
      <c r="G18" s="12" t="str">
        <f>(IF(OR(D18&lt;&gt;"",D19&lt;&gt;""),IF(OR(D18&gt;D19,C19="-"),C18,C19),""))</f>
        <v>Hermann/Tobi</v>
      </c>
      <c r="H18" s="36">
        <v>0</v>
      </c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 x14ac:dyDescent="0.3">
      <c r="B19" s="12">
        <v>2</v>
      </c>
      <c r="C19" s="14" t="s">
        <v>98</v>
      </c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>Arsen/Björn</v>
      </c>
      <c r="W19" s="35">
        <v>2</v>
      </c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 x14ac:dyDescent="0.3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>Sven/Tzmarty</v>
      </c>
      <c r="W20" s="36">
        <v>1</v>
      </c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 x14ac:dyDescent="0.25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 x14ac:dyDescent="0.25">
      <c r="R22" s="21"/>
      <c r="S22" s="21"/>
      <c r="T22" s="16"/>
      <c r="U22" s="71"/>
    </row>
    <row r="23" spans="2:31" ht="17.100000000000001" customHeight="1" thickBot="1" x14ac:dyDescent="0.3">
      <c r="B23" s="131" t="s">
        <v>7</v>
      </c>
      <c r="C23" s="131"/>
      <c r="D23" s="131"/>
      <c r="F23" s="132" t="s">
        <v>9</v>
      </c>
      <c r="G23" s="132"/>
      <c r="H23" s="132"/>
      <c r="K23" s="132" t="s">
        <v>8</v>
      </c>
      <c r="L23" s="132"/>
      <c r="N23" s="132" t="s">
        <v>10</v>
      </c>
      <c r="O23" s="132"/>
      <c r="P23" s="132"/>
      <c r="R23" s="142" t="s">
        <v>11</v>
      </c>
      <c r="S23" s="142"/>
      <c r="T23" s="142"/>
      <c r="U23" s="50"/>
      <c r="W23" s="38"/>
      <c r="X23" s="38"/>
      <c r="Y23" s="38"/>
      <c r="Z23" s="38"/>
    </row>
    <row r="24" spans="2:31" ht="17.100000000000001" customHeight="1" thickBot="1" x14ac:dyDescent="0.3">
      <c r="B24" s="24">
        <v>7</v>
      </c>
      <c r="C24" s="3" t="s">
        <v>107</v>
      </c>
      <c r="D24" s="35"/>
      <c r="E24" s="33"/>
      <c r="F24" s="73">
        <v>10</v>
      </c>
      <c r="G24" s="160" t="s">
        <v>100</v>
      </c>
      <c r="H24" s="35">
        <v>1</v>
      </c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 x14ac:dyDescent="0.3">
      <c r="B25" s="28">
        <v>8</v>
      </c>
      <c r="C25" s="14" t="str">
        <f>IF(OR(D6&lt;&gt;"",D7&lt;&gt;""),IF(C7&lt;&gt;"-",IF(D6&lt;D7,C6,C7),"-"),"")</f>
        <v xml:space="preserve"> - - - - </v>
      </c>
      <c r="D25" s="36"/>
      <c r="E25" s="34"/>
      <c r="F25" s="74"/>
      <c r="G25" s="14" t="s">
        <v>107</v>
      </c>
      <c r="H25" s="36">
        <v>2</v>
      </c>
      <c r="I25" s="30"/>
      <c r="J25" s="16"/>
      <c r="K25" s="2" t="str">
        <f>(IF(OR(H24&lt;&gt;"",H25&lt;&gt;""),IF(OR(H24&gt;H25,G25="-"),G24,G25),""))</f>
        <v>Helge/Hendrik</v>
      </c>
      <c r="L25" s="35">
        <v>2</v>
      </c>
      <c r="M25" s="33"/>
      <c r="N25" s="24">
        <v>14</v>
      </c>
      <c r="O25" s="3" t="s">
        <v>105</v>
      </c>
      <c r="P25" s="35">
        <v>2</v>
      </c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 x14ac:dyDescent="0.3">
      <c r="B26" s="24">
        <v>5</v>
      </c>
      <c r="C26" s="3" t="s">
        <v>104</v>
      </c>
      <c r="D26" s="162" t="s">
        <v>110</v>
      </c>
      <c r="E26" s="33"/>
      <c r="F26" s="73">
        <v>9</v>
      </c>
      <c r="G26" s="3" t="s">
        <v>99</v>
      </c>
      <c r="H26" s="35">
        <v>2</v>
      </c>
      <c r="I26" s="26"/>
      <c r="J26" s="18"/>
      <c r="K26" s="12" t="str">
        <f>(IF(OR(H26&lt;&gt;"",H27&lt;&gt;""),IF(OR(H26&gt;H27,G27="-"),G26,G27),""))</f>
        <v>Dietmar/Frankie</v>
      </c>
      <c r="L26" s="36">
        <v>0</v>
      </c>
      <c r="M26" s="34"/>
      <c r="N26" s="28"/>
      <c r="O26" s="14" t="str">
        <f>(IF(OR(L25&lt;&gt;"",L26&lt;&gt;""),IF(OR(L25&gt;L26,K26="-"),K25,K26),""))</f>
        <v>Helge/Hendrik</v>
      </c>
      <c r="P26" s="36">
        <v>0</v>
      </c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 x14ac:dyDescent="0.3">
      <c r="B27" s="28">
        <v>6</v>
      </c>
      <c r="C27" s="14" t="str">
        <f>IF(OR(D10&lt;&gt;"",D11&lt;&gt;""),IF(C11&lt;&gt;"-",IF(D10&lt;D11,C10,C11),"-"),"")</f>
        <v xml:space="preserve"> - - - - </v>
      </c>
      <c r="D27" s="36"/>
      <c r="E27" s="34"/>
      <c r="F27" s="74"/>
      <c r="G27" s="14" t="str">
        <f>(IF(OR(D26&lt;&gt;"",D27&lt;&gt;""),IF(OR(D26&gt;D27,C27="-"),C26,C27),""))</f>
        <v>Martin T./Chris</v>
      </c>
      <c r="H27" s="36">
        <v>0</v>
      </c>
      <c r="I27" s="17"/>
      <c r="Q27" s="72"/>
      <c r="R27" s="77"/>
      <c r="S27" s="75" t="str">
        <f>(IF(OR(P25&lt;&gt;"",P26&lt;&gt;""),IF(OR(P25&gt;P26,O26="-"),O25,O26),""))</f>
        <v>Sven/Tzmarty</v>
      </c>
      <c r="T27" s="35">
        <v>2</v>
      </c>
      <c r="U27" s="31"/>
      <c r="W27" s="47"/>
      <c r="X27" s="47"/>
      <c r="Y27" s="38"/>
      <c r="Z27" s="38"/>
    </row>
    <row r="28" spans="2:31" ht="17.100000000000001" customHeight="1" thickBot="1" x14ac:dyDescent="0.3">
      <c r="B28" s="24">
        <v>3</v>
      </c>
      <c r="C28" s="3" t="s">
        <v>101</v>
      </c>
      <c r="D28" s="162" t="s">
        <v>110</v>
      </c>
      <c r="E28" s="33"/>
      <c r="F28" s="73">
        <v>12</v>
      </c>
      <c r="G28" s="3" t="s">
        <v>108</v>
      </c>
      <c r="H28" s="35">
        <v>2</v>
      </c>
      <c r="Q28" s="72"/>
      <c r="R28" s="78"/>
      <c r="S28" s="76" t="str">
        <f>(IF(OR(P29&lt;&gt;"",P30&lt;&gt;""),IF(OR(P29&gt;P30,O30="-"),O29,O30),""))</f>
        <v>Hermann/Tobi</v>
      </c>
      <c r="T28" s="36">
        <v>1</v>
      </c>
      <c r="U28" s="20"/>
      <c r="V28" s="21"/>
      <c r="W28" s="47"/>
      <c r="X28" s="47"/>
      <c r="Y28" s="38"/>
      <c r="Z28" s="38"/>
    </row>
    <row r="29" spans="2:31" ht="17.100000000000001" customHeight="1" thickBot="1" x14ac:dyDescent="0.3">
      <c r="B29" s="28">
        <v>4</v>
      </c>
      <c r="C29" s="14" t="str">
        <f>IF(OR(D14&lt;&gt;"",D15&lt;&gt;""),IF(C15&lt;&gt;"-",IF(D14&lt;D15,C14,C15),"-"),"")</f>
        <v xml:space="preserve"> - - - - </v>
      </c>
      <c r="D29" s="36"/>
      <c r="E29" s="34"/>
      <c r="F29" s="74"/>
      <c r="G29" s="14" t="str">
        <f>(IF(OR(D28&lt;&gt;"",D29&lt;&gt;""),IF(OR(D28&gt;D29,C29="-"),C28,C29),""))</f>
        <v>Cedric/Ole</v>
      </c>
      <c r="H29" s="36">
        <v>0</v>
      </c>
      <c r="I29" s="30"/>
      <c r="J29" s="16"/>
      <c r="K29" s="2" t="str">
        <f>(IF(OR(H28&lt;&gt;"",H29&lt;&gt;""),IF(OR(H28&gt;H29,G29="-"),G28,G29),""))</f>
        <v>Hermann/Tobi</v>
      </c>
      <c r="L29" s="35">
        <v>2</v>
      </c>
      <c r="M29" s="33"/>
      <c r="N29" s="24">
        <v>14</v>
      </c>
      <c r="O29" s="3" t="s">
        <v>102</v>
      </c>
      <c r="P29" s="35">
        <v>1</v>
      </c>
      <c r="Q29" s="31"/>
      <c r="W29" s="21"/>
      <c r="X29" s="21"/>
      <c r="Y29" s="38"/>
      <c r="Z29" s="38"/>
      <c r="AA29" s="38"/>
      <c r="AB29" s="38"/>
    </row>
    <row r="30" spans="2:31" ht="17.100000000000001" customHeight="1" thickBot="1" x14ac:dyDescent="0.3">
      <c r="B30" s="24">
        <v>1</v>
      </c>
      <c r="C30" s="3" t="s">
        <v>95</v>
      </c>
      <c r="D30" s="162" t="s">
        <v>110</v>
      </c>
      <c r="E30" s="33"/>
      <c r="F30" s="73">
        <v>11</v>
      </c>
      <c r="G30" s="3" t="s">
        <v>103</v>
      </c>
      <c r="H30" s="35">
        <v>2</v>
      </c>
      <c r="I30" s="26"/>
      <c r="J30" s="18"/>
      <c r="K30" s="12" t="str">
        <f>(IF(OR(H30&lt;&gt;"",H31&lt;&gt;""),IF(OR(H30&gt;H31,G31="-"),G30,G31),""))</f>
        <v>Martin K./Nils</v>
      </c>
      <c r="L30" s="36">
        <v>0</v>
      </c>
      <c r="M30" s="34"/>
      <c r="N30" s="28"/>
      <c r="O30" s="14" t="str">
        <f>(IF(OR(L29&lt;&gt;"",L30&lt;&gt;""),IF(OR(L29&gt;L30,K30="-"),K29,K30),""))</f>
        <v>Hermann/Tobi</v>
      </c>
      <c r="P30" s="36">
        <v>2</v>
      </c>
      <c r="Q30" s="20"/>
      <c r="W30" s="21"/>
      <c r="X30" s="21"/>
      <c r="Y30" s="38"/>
      <c r="Z30" s="38"/>
      <c r="AA30" s="38"/>
      <c r="AB30" s="38"/>
    </row>
    <row r="31" spans="2:31" ht="17.100000000000001" customHeight="1" thickBot="1" x14ac:dyDescent="0.3">
      <c r="B31" s="28">
        <v>2</v>
      </c>
      <c r="C31" s="14" t="str">
        <f>IF(OR(D18&lt;&gt;"",D19&lt;&gt;""),IF(C19&lt;&gt;"-",IF(D18&lt;D19,C18,C19),"-"),"")</f>
        <v xml:space="preserve"> - - - - </v>
      </c>
      <c r="D31" s="36"/>
      <c r="E31" s="34"/>
      <c r="F31" s="74"/>
      <c r="G31" s="14" t="s">
        <v>95</v>
      </c>
      <c r="H31" s="36">
        <v>0</v>
      </c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 x14ac:dyDescent="0.25">
      <c r="X32" s="21"/>
      <c r="Y32" s="21"/>
      <c r="AA32" s="38"/>
      <c r="AB32" s="38"/>
      <c r="AC32" s="38"/>
      <c r="AD32" s="38"/>
    </row>
    <row r="33" spans="3:30" ht="17.100000000000001" customHeight="1" x14ac:dyDescent="0.25">
      <c r="C33" s="134" t="s">
        <v>14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X33" s="21"/>
      <c r="Y33" s="21"/>
      <c r="AA33" s="38"/>
      <c r="AB33" s="38"/>
      <c r="AC33" s="38"/>
      <c r="AD33" s="38"/>
    </row>
    <row r="34" spans="3:30" ht="17.100000000000001" customHeight="1" x14ac:dyDescent="0.25">
      <c r="C34" s="138" t="s">
        <v>111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 x14ac:dyDescent="0.25"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 x14ac:dyDescent="0.25">
      <c r="C36" s="138" t="s">
        <v>112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 x14ac:dyDescent="0.25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 x14ac:dyDescent="0.25">
      <c r="C38" s="138" t="s">
        <v>113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 x14ac:dyDescent="0.25"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 x14ac:dyDescent="0.25"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 x14ac:dyDescent="0.25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 x14ac:dyDescent="0.25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 x14ac:dyDescent="0.25"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 x14ac:dyDescent="0.25"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 x14ac:dyDescent="0.25"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 x14ac:dyDescent="0.25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6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O14:W16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zoomScaleNormal="100" workbookViewId="0">
      <selection activeCell="Z5" sqref="Z5:AE6"/>
    </sheetView>
  </sheetViews>
  <sheetFormatPr baseColWidth="10" defaultRowHeight="15.75" x14ac:dyDescent="0.2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 x14ac:dyDescent="0.25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52"/>
    </row>
    <row r="2" spans="1:36" ht="14.45" customHeight="1" x14ac:dyDescent="0.25">
      <c r="B2" s="132" t="s">
        <v>0</v>
      </c>
      <c r="C2" s="132"/>
      <c r="D2" s="132"/>
    </row>
    <row r="3" spans="1:36" ht="14.45" customHeight="1" thickBot="1" x14ac:dyDescent="0.3">
      <c r="G3" s="132" t="s">
        <v>1</v>
      </c>
      <c r="H3" s="132"/>
      <c r="S3" s="140" t="s">
        <v>94</v>
      </c>
      <c r="T3" s="140"/>
      <c r="U3" s="140"/>
      <c r="V3" s="140"/>
      <c r="W3" s="140"/>
      <c r="Z3" s="140" t="s">
        <v>22</v>
      </c>
      <c r="AA3" s="140"/>
      <c r="AB3" s="140"/>
      <c r="AC3" s="140"/>
      <c r="AD3" s="140"/>
      <c r="AE3" s="140"/>
      <c r="AF3" s="32"/>
      <c r="AG3" s="32"/>
      <c r="AH3" s="32"/>
      <c r="AI3" s="32"/>
      <c r="AJ3" s="32"/>
    </row>
    <row r="4" spans="1:36" ht="14.45" customHeight="1" thickBot="1" x14ac:dyDescent="0.3">
      <c r="B4" s="2">
        <v>1</v>
      </c>
      <c r="C4" s="3"/>
      <c r="D4" s="67"/>
      <c r="E4" s="5">
        <v>1</v>
      </c>
      <c r="S4" s="141"/>
      <c r="T4" s="141"/>
      <c r="U4" s="141"/>
      <c r="V4" s="141"/>
      <c r="W4" s="141"/>
      <c r="Z4" s="141"/>
      <c r="AA4" s="141"/>
      <c r="AB4" s="141"/>
      <c r="AC4" s="141"/>
      <c r="AD4" s="141"/>
      <c r="AE4" s="141"/>
      <c r="AF4" s="32"/>
      <c r="AG4" s="32"/>
      <c r="AH4" s="32"/>
      <c r="AI4" s="32"/>
      <c r="AJ4" s="32"/>
    </row>
    <row r="5" spans="1:36" ht="14.45" customHeight="1" thickBot="1" x14ac:dyDescent="0.3">
      <c r="B5" s="6">
        <v>32</v>
      </c>
      <c r="C5" s="7"/>
      <c r="D5" s="8"/>
      <c r="E5" s="9"/>
      <c r="F5" s="10"/>
      <c r="G5" s="2" t="s">
        <v>95</v>
      </c>
      <c r="H5" s="65"/>
      <c r="I5" s="11">
        <v>17</v>
      </c>
      <c r="K5" s="132" t="s">
        <v>2</v>
      </c>
      <c r="L5" s="132"/>
      <c r="S5" s="140" t="s">
        <v>21</v>
      </c>
      <c r="T5" s="140"/>
      <c r="U5" s="140"/>
      <c r="V5" s="140"/>
      <c r="W5" s="140"/>
      <c r="Z5" s="140" t="s">
        <v>93</v>
      </c>
      <c r="AA5" s="140"/>
      <c r="AB5" s="140"/>
      <c r="AC5" s="140"/>
      <c r="AD5" s="140"/>
      <c r="AE5" s="140"/>
      <c r="AF5" s="32"/>
      <c r="AG5" s="32"/>
      <c r="AH5" s="32"/>
      <c r="AI5" s="32"/>
      <c r="AJ5" s="32"/>
    </row>
    <row r="6" spans="1:36" ht="14.45" customHeight="1" thickBot="1" x14ac:dyDescent="0.3">
      <c r="B6" s="2">
        <v>16</v>
      </c>
      <c r="C6" s="3"/>
      <c r="D6" s="4"/>
      <c r="E6" s="5">
        <v>2</v>
      </c>
      <c r="F6" s="8"/>
      <c r="G6" s="12" t="s">
        <v>96</v>
      </c>
      <c r="H6" s="66"/>
      <c r="I6" s="6"/>
      <c r="S6" s="141"/>
      <c r="T6" s="141"/>
      <c r="U6" s="141"/>
      <c r="V6" s="141"/>
      <c r="W6" s="141"/>
      <c r="Z6" s="141"/>
      <c r="AA6" s="141"/>
      <c r="AB6" s="141"/>
      <c r="AC6" s="141"/>
      <c r="AD6" s="141"/>
      <c r="AE6" s="141"/>
      <c r="AF6" s="32"/>
      <c r="AG6" s="32"/>
      <c r="AH6" s="32"/>
      <c r="AI6" s="32"/>
      <c r="AJ6" s="32"/>
    </row>
    <row r="7" spans="1:36" ht="14.45" customHeight="1" thickBot="1" x14ac:dyDescent="0.3">
      <c r="B7" s="12">
        <v>17</v>
      </c>
      <c r="C7" s="14"/>
      <c r="D7" s="13"/>
      <c r="E7" s="9"/>
      <c r="I7" s="15"/>
      <c r="J7" s="16"/>
      <c r="K7" s="2" t="str">
        <f>(IF(OR(H5&lt;&gt;"",H6&lt;&gt;""),IF(H5&gt;H6,G5,G6),""))</f>
        <v/>
      </c>
      <c r="L7" s="4"/>
      <c r="M7" s="11">
        <v>25</v>
      </c>
      <c r="AC7" s="146"/>
      <c r="AD7" s="146"/>
      <c r="AE7" s="146"/>
      <c r="AF7" s="32"/>
      <c r="AG7" s="32"/>
      <c r="AH7" s="32"/>
      <c r="AI7" s="32"/>
      <c r="AJ7" s="32"/>
    </row>
    <row r="8" spans="1:36" ht="14.45" customHeight="1" thickBot="1" x14ac:dyDescent="0.3">
      <c r="B8" s="2">
        <v>9</v>
      </c>
      <c r="C8" s="3"/>
      <c r="D8" s="63"/>
      <c r="E8" s="17">
        <v>3</v>
      </c>
      <c r="I8" s="15"/>
      <c r="J8" s="18"/>
      <c r="K8" s="12" t="str">
        <f>(IF(OR(H9&lt;&gt;"",H10&lt;&gt;""),IF(H9&gt;H10,G9,G10),""))</f>
        <v/>
      </c>
      <c r="L8" s="13"/>
      <c r="M8" s="6"/>
      <c r="AC8" s="134" t="s">
        <v>14</v>
      </c>
      <c r="AD8" s="134"/>
      <c r="AE8" s="134"/>
      <c r="AF8" s="32"/>
      <c r="AG8" s="32"/>
      <c r="AH8" s="32"/>
      <c r="AI8" s="32"/>
      <c r="AJ8" s="32"/>
    </row>
    <row r="9" spans="1:36" ht="14.45" customHeight="1" thickBot="1" x14ac:dyDescent="0.3">
      <c r="B9" s="12">
        <v>24</v>
      </c>
      <c r="C9" s="14"/>
      <c r="D9" s="64"/>
      <c r="E9" s="9"/>
      <c r="F9" s="16"/>
      <c r="G9" s="2" t="s">
        <v>97</v>
      </c>
      <c r="H9" s="65"/>
      <c r="I9" s="19">
        <v>18</v>
      </c>
      <c r="M9" s="15"/>
      <c r="O9" s="132" t="s">
        <v>20</v>
      </c>
      <c r="P9" s="132"/>
      <c r="S9" s="53"/>
      <c r="T9" s="53"/>
      <c r="U9" s="69"/>
      <c r="V9" s="69"/>
      <c r="W9" s="69"/>
      <c r="X9" s="69"/>
      <c r="Y9" s="69"/>
      <c r="Z9" s="69"/>
      <c r="AC9" s="145"/>
      <c r="AD9" s="145"/>
      <c r="AE9" s="145"/>
      <c r="AF9" s="32"/>
      <c r="AG9" s="32"/>
      <c r="AH9" s="32"/>
      <c r="AI9" s="32"/>
      <c r="AJ9" s="32"/>
    </row>
    <row r="10" spans="1:36" ht="14.45" customHeight="1" thickBot="1" x14ac:dyDescent="0.3">
      <c r="B10" s="2">
        <v>25</v>
      </c>
      <c r="C10" s="3"/>
      <c r="D10" s="4"/>
      <c r="E10" s="5">
        <v>4</v>
      </c>
      <c r="F10" s="18"/>
      <c r="G10" s="12" t="str">
        <f>(IF(OR(D10&lt;&gt;"",D11&lt;&gt;""),IF(OR(D10&lt;D11,C10="-"),C11,C10),""))</f>
        <v/>
      </c>
      <c r="H10" s="66"/>
      <c r="I10" s="20"/>
      <c r="M10" s="15"/>
      <c r="S10" s="53"/>
      <c r="T10" s="53"/>
      <c r="U10" s="70"/>
      <c r="V10" s="70"/>
      <c r="W10" s="70"/>
      <c r="X10" s="70"/>
      <c r="Y10" s="70"/>
      <c r="Z10" s="69"/>
      <c r="AC10" s="138"/>
      <c r="AD10" s="138"/>
      <c r="AE10" s="138"/>
      <c r="AF10" s="32"/>
      <c r="AG10" s="32"/>
      <c r="AH10" s="32"/>
      <c r="AI10" s="32"/>
      <c r="AJ10" s="32"/>
    </row>
    <row r="11" spans="1:36" ht="14.45" customHeight="1" thickBot="1" x14ac:dyDescent="0.3">
      <c r="B11" s="12">
        <v>8</v>
      </c>
      <c r="C11" s="14"/>
      <c r="D11" s="68"/>
      <c r="M11" s="15"/>
      <c r="N11" s="16"/>
      <c r="O11" s="2" t="str">
        <f>(IF(OR(L7&lt;&gt;"",L8&lt;&gt;""),IF(L7&gt;L8,K7,K8),""))</f>
        <v/>
      </c>
      <c r="P11" s="4"/>
      <c r="Q11" s="11">
        <v>29</v>
      </c>
      <c r="S11" s="70"/>
      <c r="Z11" s="69"/>
      <c r="AC11" s="144"/>
      <c r="AD11" s="144"/>
      <c r="AE11" s="144"/>
      <c r="AF11" s="32"/>
      <c r="AG11" s="32"/>
      <c r="AH11" s="32"/>
      <c r="AI11" s="32"/>
      <c r="AJ11" s="32"/>
    </row>
    <row r="12" spans="1:36" ht="14.45" customHeight="1" thickBot="1" x14ac:dyDescent="0.3">
      <c r="B12" s="2">
        <v>6</v>
      </c>
      <c r="C12" s="3"/>
      <c r="D12" s="67"/>
      <c r="E12" s="17">
        <v>5</v>
      </c>
      <c r="M12" s="15"/>
      <c r="N12" s="18"/>
      <c r="O12" s="12" t="str">
        <f>(IF(OR(L15&lt;&gt;"",L16&lt;&gt;""),IF(L15&gt;L16,K15,K16),""))</f>
        <v/>
      </c>
      <c r="P12" s="13"/>
      <c r="Q12" s="6"/>
      <c r="S12" s="69"/>
      <c r="AC12" s="138"/>
      <c r="AD12" s="138"/>
      <c r="AE12" s="138"/>
      <c r="AF12" s="32"/>
      <c r="AG12" s="32"/>
      <c r="AH12" s="32"/>
      <c r="AI12" s="32"/>
      <c r="AJ12" s="32"/>
    </row>
    <row r="13" spans="1:36" ht="14.45" customHeight="1" thickBot="1" x14ac:dyDescent="0.3">
      <c r="B13" s="12">
        <v>27</v>
      </c>
      <c r="C13" s="14"/>
      <c r="D13" s="13"/>
      <c r="E13" s="9"/>
      <c r="F13" s="10"/>
      <c r="G13" s="2" t="str">
        <f>(IF(OR(D12&lt;&gt;"",D13&lt;&gt;""),IF(OR(D12&gt;D13,C13="-"),C12,C13),""))</f>
        <v/>
      </c>
      <c r="H13" s="65"/>
      <c r="I13" s="11">
        <v>19</v>
      </c>
      <c r="M13" s="15"/>
      <c r="Q13" s="15"/>
      <c r="AC13" s="144"/>
      <c r="AD13" s="144"/>
      <c r="AE13" s="144"/>
      <c r="AF13" s="32"/>
      <c r="AG13" s="32"/>
      <c r="AH13" s="32"/>
      <c r="AI13" s="32"/>
      <c r="AJ13" s="32"/>
    </row>
    <row r="14" spans="1:36" ht="14.45" customHeight="1" thickBot="1" x14ac:dyDescent="0.3">
      <c r="B14" s="2">
        <v>11</v>
      </c>
      <c r="C14" s="3"/>
      <c r="D14" s="4"/>
      <c r="E14" s="5">
        <v>6</v>
      </c>
      <c r="F14" s="8"/>
      <c r="G14" s="12" t="str">
        <f>(IF(OR(D14&lt;&gt;"",D15&lt;&gt;""),IF(OR(D14&gt;D15,C15="-"),C14,C15),""))</f>
        <v/>
      </c>
      <c r="H14" s="66"/>
      <c r="I14" s="6"/>
      <c r="M14" s="15"/>
      <c r="Q14" s="15"/>
      <c r="AC14" s="138"/>
      <c r="AD14" s="138"/>
      <c r="AE14" s="138"/>
      <c r="AF14" s="32"/>
      <c r="AG14" s="32"/>
      <c r="AH14" s="32"/>
      <c r="AI14" s="32"/>
      <c r="AJ14" s="32"/>
    </row>
    <row r="15" spans="1:36" ht="14.45" customHeight="1" thickBot="1" x14ac:dyDescent="0.3">
      <c r="B15" s="12">
        <v>22</v>
      </c>
      <c r="C15" s="14"/>
      <c r="D15" s="13"/>
      <c r="I15" s="15"/>
      <c r="J15" s="16"/>
      <c r="K15" s="2" t="str">
        <f>(IF(OR(H13&lt;&gt;"",H14&lt;&gt;""),IF(H13&gt;H14,G13,G14),""))</f>
        <v/>
      </c>
      <c r="L15" s="4"/>
      <c r="M15" s="19">
        <v>26</v>
      </c>
      <c r="Q15" s="15"/>
      <c r="AC15" s="139"/>
      <c r="AD15" s="139"/>
      <c r="AE15" s="139"/>
      <c r="AF15" s="32"/>
      <c r="AG15" s="32"/>
      <c r="AH15" s="32"/>
      <c r="AI15" s="32"/>
      <c r="AJ15" s="32"/>
    </row>
    <row r="16" spans="1:36" ht="14.45" customHeight="1" thickBot="1" x14ac:dyDescent="0.3">
      <c r="B16" s="2">
        <v>13</v>
      </c>
      <c r="C16" s="3"/>
      <c r="D16" s="4"/>
      <c r="E16" s="17">
        <v>7</v>
      </c>
      <c r="I16" s="15"/>
      <c r="J16" s="18"/>
      <c r="K16" s="12" t="str">
        <f>(IF(OR(H17&lt;&gt;"",H18&lt;&gt;""),IF(H17&gt;H18,G17,G18),""))</f>
        <v/>
      </c>
      <c r="L16" s="13"/>
      <c r="M16" s="20"/>
      <c r="Q16" s="15"/>
      <c r="W16" s="137" t="s">
        <v>4</v>
      </c>
      <c r="X16" s="137"/>
      <c r="Y16" s="137"/>
      <c r="Z16" s="137"/>
      <c r="AC16" s="139"/>
      <c r="AD16" s="139"/>
      <c r="AE16" s="139"/>
    </row>
    <row r="17" spans="2:31" ht="14.45" customHeight="1" thickBot="1" x14ac:dyDescent="0.3">
      <c r="B17" s="12">
        <v>20</v>
      </c>
      <c r="C17" s="14"/>
      <c r="D17" s="13"/>
      <c r="E17" s="9"/>
      <c r="F17" s="16"/>
      <c r="G17" s="2" t="str">
        <f>(IF(OR(D16&lt;&gt;"",D17&lt;&gt;""),IF(OR(D16&gt;D17,C17="-"),C16,C17),""))</f>
        <v/>
      </c>
      <c r="H17" s="65"/>
      <c r="I17" s="19">
        <v>20</v>
      </c>
      <c r="Q17" s="15"/>
      <c r="S17" s="132" t="s">
        <v>3</v>
      </c>
      <c r="T17" s="132"/>
      <c r="W17" s="137"/>
      <c r="X17" s="137"/>
      <c r="Y17" s="137"/>
      <c r="Z17" s="137"/>
      <c r="AC17" s="139"/>
      <c r="AD17" s="139"/>
      <c r="AE17" s="139"/>
    </row>
    <row r="18" spans="2:31" ht="14.45" customHeight="1" thickBot="1" x14ac:dyDescent="0.3">
      <c r="B18" s="2">
        <v>29</v>
      </c>
      <c r="C18" s="3"/>
      <c r="D18" s="4"/>
      <c r="E18" s="5">
        <v>8</v>
      </c>
      <c r="F18" s="18"/>
      <c r="G18" s="12" t="str">
        <f>(IF(OR(D18&lt;&gt;"",D19&lt;&gt;""),IF(OR(D18&lt;D19,C18="-"),C19,C18),""))</f>
        <v/>
      </c>
      <c r="H18" s="66"/>
      <c r="I18" s="20"/>
      <c r="Q18" s="15"/>
      <c r="AC18" s="139"/>
      <c r="AD18" s="139"/>
      <c r="AE18" s="139"/>
    </row>
    <row r="19" spans="2:31" ht="14.45" customHeight="1" thickBot="1" x14ac:dyDescent="0.3">
      <c r="B19" s="12">
        <v>4</v>
      </c>
      <c r="C19" s="14"/>
      <c r="D19" s="68"/>
      <c r="Q19" s="15"/>
      <c r="R19" s="16"/>
      <c r="S19" s="2" t="str">
        <f>(IF(OR(P11&lt;&gt;"",P12&lt;&gt;""),IF(P11&gt;P12,O11,O12),""))</f>
        <v/>
      </c>
      <c r="T19" s="4"/>
      <c r="U19" s="54">
        <v>31</v>
      </c>
      <c r="V19" s="55"/>
      <c r="W19" s="135" t="str">
        <f>(IF(OR(T19&lt;&gt;"",T20&lt;&gt;""),IF(T19&gt;T20,S19,S20),""))</f>
        <v/>
      </c>
      <c r="X19" s="85"/>
      <c r="Y19" s="85"/>
      <c r="Z19" s="147" t="str">
        <f>(IF(OR(X26&lt;&gt;"",X27&lt;&gt;""),IF(X26&gt;X27,W26,W27),""))</f>
        <v/>
      </c>
      <c r="AA19" s="21"/>
      <c r="AB19" s="21"/>
      <c r="AC19" s="139"/>
      <c r="AD19" s="139"/>
      <c r="AE19" s="139"/>
    </row>
    <row r="20" spans="2:31" ht="14.45" customHeight="1" thickBot="1" x14ac:dyDescent="0.3">
      <c r="B20" s="2">
        <v>3</v>
      </c>
      <c r="C20" s="3"/>
      <c r="D20" s="67"/>
      <c r="E20" s="17">
        <v>9</v>
      </c>
      <c r="Q20" s="15"/>
      <c r="R20" s="18"/>
      <c r="S20" s="12" t="str">
        <f>(IF(OR(P27&lt;&gt;"",P28&lt;&gt;""),IF(P27&gt;P28,O27,O28),""))</f>
        <v/>
      </c>
      <c r="T20" s="13"/>
      <c r="U20" s="20"/>
      <c r="V20" s="22"/>
      <c r="W20" s="136"/>
      <c r="X20" s="85"/>
      <c r="Y20" s="85"/>
      <c r="Z20" s="148"/>
      <c r="AA20" s="23"/>
      <c r="AB20" s="21"/>
      <c r="AC20" s="139"/>
      <c r="AD20" s="139"/>
      <c r="AE20" s="139"/>
    </row>
    <row r="21" spans="2:31" ht="14.45" customHeight="1" thickBot="1" x14ac:dyDescent="0.3">
      <c r="B21" s="12">
        <v>30</v>
      </c>
      <c r="C21" s="14"/>
      <c r="D21" s="13"/>
      <c r="E21" s="9"/>
      <c r="F21" s="16"/>
      <c r="G21" s="2" t="str">
        <f>(IF(OR(D20&lt;&gt;"",D21&lt;&gt;""),IF(OR(D20&gt;D21,C21="-"),C20,C21),""))</f>
        <v/>
      </c>
      <c r="H21" s="65"/>
      <c r="I21" s="11">
        <v>21</v>
      </c>
      <c r="Q21" s="15"/>
      <c r="AA21" s="15"/>
      <c r="AB21" s="21"/>
      <c r="AC21" s="139"/>
      <c r="AD21" s="139"/>
      <c r="AE21" s="139"/>
    </row>
    <row r="22" spans="2:31" ht="14.45" customHeight="1" thickBot="1" x14ac:dyDescent="0.3">
      <c r="B22" s="2">
        <v>14</v>
      </c>
      <c r="C22" s="3"/>
      <c r="D22" s="4"/>
      <c r="E22" s="5">
        <v>10</v>
      </c>
      <c r="F22" s="18"/>
      <c r="G22" s="12" t="str">
        <f>(IF(OR(D22&lt;&gt;"",D23&lt;&gt;""),IF(OR(D22&gt;D23,C23="-"),C22,C23),""))</f>
        <v/>
      </c>
      <c r="H22" s="66"/>
      <c r="I22" s="6"/>
      <c r="Q22" s="15"/>
      <c r="AA22" s="15"/>
      <c r="AB22" s="21"/>
      <c r="AC22" s="139"/>
      <c r="AD22" s="139"/>
      <c r="AE22" s="139"/>
    </row>
    <row r="23" spans="2:31" ht="14.45" customHeight="1" thickBot="1" x14ac:dyDescent="0.3">
      <c r="B23" s="12">
        <v>19</v>
      </c>
      <c r="C23" s="14"/>
      <c r="D23" s="13"/>
      <c r="I23" s="15"/>
      <c r="J23" s="16"/>
      <c r="K23" s="2" t="str">
        <f>(IF(OR(H21&lt;&gt;"",H22&lt;&gt;""),IF(H21&gt;H22,G21,G22),""))</f>
        <v/>
      </c>
      <c r="L23" s="4"/>
      <c r="M23" s="11">
        <v>27</v>
      </c>
      <c r="Q23" s="15"/>
      <c r="AA23" s="15"/>
      <c r="AB23" s="21"/>
      <c r="AC23" s="139"/>
      <c r="AD23" s="139"/>
      <c r="AE23" s="139"/>
    </row>
    <row r="24" spans="2:31" ht="14.45" customHeight="1" thickBot="1" x14ac:dyDescent="0.3">
      <c r="B24" s="2">
        <v>12</v>
      </c>
      <c r="C24" s="3"/>
      <c r="D24" s="4"/>
      <c r="E24" s="17">
        <v>11</v>
      </c>
      <c r="I24" s="15"/>
      <c r="J24" s="18"/>
      <c r="K24" s="12" t="str">
        <f>(IF(OR(H25&lt;&gt;"",H26&lt;&gt;""),IF(H25&gt;H26,G25,G26),""))</f>
        <v/>
      </c>
      <c r="L24" s="13"/>
      <c r="M24" s="6"/>
      <c r="Q24" s="15"/>
      <c r="V24" s="133" t="s">
        <v>12</v>
      </c>
      <c r="W24" s="133"/>
      <c r="X24" s="133"/>
      <c r="AA24" s="15"/>
      <c r="AB24" s="21"/>
      <c r="AC24" s="139"/>
      <c r="AD24" s="139"/>
      <c r="AE24" s="139"/>
    </row>
    <row r="25" spans="2:31" ht="14.45" customHeight="1" thickBot="1" x14ac:dyDescent="0.3">
      <c r="B25" s="12">
        <v>21</v>
      </c>
      <c r="C25" s="14"/>
      <c r="D25" s="13"/>
      <c r="E25" s="9"/>
      <c r="F25" s="16"/>
      <c r="G25" s="2" t="str">
        <f>(IF(OR(D24&lt;&gt;"",D25&lt;&gt;""),IF(OR(D24&gt;D25,C25="-"),C24,C25),""))</f>
        <v/>
      </c>
      <c r="H25" s="65"/>
      <c r="I25" s="19">
        <v>22</v>
      </c>
      <c r="M25" s="15"/>
      <c r="O25" s="132"/>
      <c r="P25" s="132"/>
      <c r="Q25" s="15"/>
      <c r="AA25" s="15"/>
      <c r="AB25" s="21"/>
      <c r="AC25" s="139"/>
      <c r="AD25" s="139"/>
      <c r="AE25" s="139"/>
    </row>
    <row r="26" spans="2:31" ht="14.45" customHeight="1" thickBot="1" x14ac:dyDescent="0.3">
      <c r="B26" s="2">
        <v>28</v>
      </c>
      <c r="C26" s="3"/>
      <c r="D26" s="4"/>
      <c r="E26" s="5">
        <v>12</v>
      </c>
      <c r="F26" s="18"/>
      <c r="G26" s="12" t="str">
        <f>(IF(OR(D26&lt;&gt;"",D27&lt;&gt;""),IF(OR(D26&lt;D27,C26="-"),C27,C26),""))</f>
        <v/>
      </c>
      <c r="H26" s="66"/>
      <c r="I26" s="20"/>
      <c r="M26" s="15"/>
      <c r="Q26" s="15"/>
      <c r="V26" s="24">
        <v>31</v>
      </c>
      <c r="W26" s="3" t="str">
        <f>(IF(OR(T19&lt;&gt;"",T20&lt;&gt;""),IF(T19&lt;T20,S19,S20),""))</f>
        <v/>
      </c>
      <c r="X26" s="4"/>
      <c r="Y26" s="25"/>
      <c r="Z26" s="26"/>
      <c r="AA26" s="27"/>
      <c r="AB26" s="21"/>
      <c r="AC26" s="139"/>
      <c r="AD26" s="139"/>
      <c r="AE26" s="139"/>
    </row>
    <row r="27" spans="2:31" ht="14.45" customHeight="1" thickBot="1" x14ac:dyDescent="0.3">
      <c r="B27" s="12">
        <v>5</v>
      </c>
      <c r="C27" s="14"/>
      <c r="D27" s="68"/>
      <c r="M27" s="15"/>
      <c r="N27" s="16"/>
      <c r="O27" s="2" t="str">
        <f>(IF(OR(L23&lt;&gt;"",L24&lt;&gt;""),IF(L23&gt;L24,K23,K24),""))</f>
        <v/>
      </c>
      <c r="P27" s="4"/>
      <c r="Q27" s="19">
        <v>30</v>
      </c>
      <c r="U27" s="18"/>
      <c r="V27" s="28"/>
      <c r="W27" s="14" t="str">
        <f>(IF(OR(X34&lt;&gt;"",X35&lt;&gt;""),IF(X34&gt;X35,W34,W35),""))</f>
        <v/>
      </c>
      <c r="X27" s="13"/>
      <c r="AC27" s="144"/>
      <c r="AD27" s="144"/>
      <c r="AE27" s="144"/>
    </row>
    <row r="28" spans="2:31" ht="14.45" customHeight="1" thickBot="1" x14ac:dyDescent="0.3">
      <c r="B28" s="2">
        <v>26</v>
      </c>
      <c r="C28" s="3"/>
      <c r="D28" s="4"/>
      <c r="E28" s="17">
        <v>13</v>
      </c>
      <c r="M28" s="15"/>
      <c r="N28" s="18"/>
      <c r="O28" s="12" t="str">
        <f>(IF(OR(L31&lt;&gt;"",L32&lt;&gt;""),IF(L31&gt;L32,K31,K32),""))</f>
        <v/>
      </c>
      <c r="P28" s="13"/>
      <c r="Q28" s="20"/>
      <c r="U28" s="29"/>
      <c r="AC28" s="138"/>
      <c r="AD28" s="138"/>
      <c r="AE28" s="138"/>
    </row>
    <row r="29" spans="2:31" ht="14.45" customHeight="1" thickBot="1" x14ac:dyDescent="0.3">
      <c r="B29" s="12">
        <v>7</v>
      </c>
      <c r="C29" s="14"/>
      <c r="D29" s="68"/>
      <c r="E29" s="30"/>
      <c r="F29" s="16"/>
      <c r="G29" s="2" t="str">
        <f>(IF(OR(D28&lt;&gt;"",D29&lt;&gt;""),IF(OR(D28&lt;D29,C28="-"),C29,C28),""))</f>
        <v/>
      </c>
      <c r="H29" s="65"/>
      <c r="I29" s="11">
        <v>23</v>
      </c>
      <c r="M29" s="15"/>
      <c r="U29" s="29"/>
      <c r="AC29" s="144"/>
      <c r="AD29" s="144"/>
      <c r="AE29" s="144"/>
    </row>
    <row r="30" spans="2:31" ht="14.45" customHeight="1" thickBot="1" x14ac:dyDescent="0.3">
      <c r="B30" s="2">
        <v>10</v>
      </c>
      <c r="C30" s="3"/>
      <c r="D30" s="4"/>
      <c r="E30" s="5">
        <v>14</v>
      </c>
      <c r="F30" s="18"/>
      <c r="G30" s="12" t="str">
        <f>(IF(OR(D30&lt;&gt;"",D31&lt;&gt;""),IF(OR(D30&gt;D31,C31="-"),C30,C31),""))</f>
        <v/>
      </c>
      <c r="H30" s="66"/>
      <c r="I30" s="6"/>
      <c r="M30" s="15"/>
      <c r="U30" s="16"/>
      <c r="V30" s="26"/>
      <c r="W30" s="26"/>
      <c r="X30" s="26"/>
      <c r="Y30" s="26"/>
      <c r="AC30" s="138"/>
      <c r="AD30" s="138"/>
      <c r="AE30" s="138"/>
    </row>
    <row r="31" spans="2:31" ht="14.45" customHeight="1" thickBot="1" x14ac:dyDescent="0.3">
      <c r="B31" s="12">
        <v>23</v>
      </c>
      <c r="C31" s="14"/>
      <c r="D31" s="13"/>
      <c r="E31" s="17"/>
      <c r="I31" s="15"/>
      <c r="J31" s="16"/>
      <c r="K31" s="2" t="str">
        <f>(IF(OR(H29&lt;&gt;"",H30&lt;&gt;""),IF(H29&gt;H30,G29,G30),""))</f>
        <v/>
      </c>
      <c r="L31" s="4"/>
      <c r="M31" s="19">
        <v>28</v>
      </c>
      <c r="Y31" s="15"/>
    </row>
    <row r="32" spans="2:31" ht="14.45" customHeight="1" thickBot="1" x14ac:dyDescent="0.3">
      <c r="B32" s="2">
        <v>15</v>
      </c>
      <c r="C32" s="3"/>
      <c r="D32" s="4"/>
      <c r="E32" s="17">
        <v>15</v>
      </c>
      <c r="I32" s="15"/>
      <c r="J32" s="18"/>
      <c r="K32" s="12" t="str">
        <f>(IF(OR(H33&lt;&gt;"",H34&lt;&gt;""),IF(H33&gt;H34,G33,G34),""))</f>
        <v/>
      </c>
      <c r="L32" s="13"/>
      <c r="M32" s="20"/>
      <c r="W32" s="142" t="s">
        <v>11</v>
      </c>
      <c r="X32" s="142"/>
      <c r="Y32" s="15"/>
    </row>
    <row r="33" spans="2:31" ht="14.45" customHeight="1" thickBot="1" x14ac:dyDescent="0.3">
      <c r="B33" s="12">
        <v>18</v>
      </c>
      <c r="C33" s="14"/>
      <c r="D33" s="13"/>
      <c r="E33" s="30"/>
      <c r="F33" s="16"/>
      <c r="G33" s="2" t="str">
        <f>(IF(OR(D32&lt;&gt;"",D33&lt;&gt;""),IF(OR(D32&gt;D33,C33="-"),C32,C33),""))</f>
        <v/>
      </c>
      <c r="H33" s="65"/>
      <c r="I33" s="19">
        <v>24</v>
      </c>
      <c r="Y33" s="15"/>
    </row>
    <row r="34" spans="2:31" ht="14.45" customHeight="1" thickBot="1" x14ac:dyDescent="0.3">
      <c r="B34" s="2">
        <v>31</v>
      </c>
      <c r="C34" s="3"/>
      <c r="D34" s="4"/>
      <c r="E34" s="5">
        <v>16</v>
      </c>
      <c r="F34" s="18"/>
      <c r="G34" s="12" t="str">
        <f>(IF(OR(D34&lt;&gt;"",D35&lt;&gt;""),IF(OR(D34&lt;D35,C34="-"),C35,C34),""))</f>
        <v/>
      </c>
      <c r="H34" s="66"/>
      <c r="I34" s="20"/>
      <c r="W34" s="2" t="str">
        <f>(IF(OR(X41&lt;&gt;"",X42&lt;&gt;""),IF(X41&gt;X42,W41,W42),""))</f>
        <v/>
      </c>
      <c r="X34" s="4"/>
      <c r="Y34" s="31"/>
    </row>
    <row r="35" spans="2:31" ht="14.45" customHeight="1" thickBot="1" x14ac:dyDescent="0.3">
      <c r="B35" s="12">
        <v>2</v>
      </c>
      <c r="C35" s="14"/>
      <c r="D35" s="68"/>
      <c r="E35" s="17"/>
      <c r="U35" s="18"/>
      <c r="V35" s="9"/>
      <c r="W35" s="12" t="str">
        <f>(IF(OR(X49&lt;&gt;"",X50&lt;&gt;""),IF(X49&gt;X50,W49,W50),""))</f>
        <v/>
      </c>
      <c r="X35" s="13"/>
      <c r="Y35" s="20"/>
    </row>
    <row r="36" spans="2:31" ht="14.45" customHeight="1" x14ac:dyDescent="0.25">
      <c r="U36" s="29"/>
      <c r="V36" s="21"/>
      <c r="Y36" s="21"/>
      <c r="AC36" s="32"/>
      <c r="AD36" s="32"/>
      <c r="AE36" s="32"/>
    </row>
    <row r="37" spans="2:31" ht="14.45" customHeight="1" thickBot="1" x14ac:dyDescent="0.3">
      <c r="B37" s="131" t="s">
        <v>5</v>
      </c>
      <c r="C37" s="131"/>
      <c r="D37" s="131"/>
      <c r="F37" s="131" t="s">
        <v>6</v>
      </c>
      <c r="G37" s="131"/>
      <c r="H37" s="131"/>
      <c r="K37" s="132" t="s">
        <v>7</v>
      </c>
      <c r="L37" s="132"/>
      <c r="N37" s="132" t="s">
        <v>9</v>
      </c>
      <c r="O37" s="132"/>
      <c r="P37" s="132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 x14ac:dyDescent="0.3">
      <c r="B38" s="24">
        <v>1</v>
      </c>
      <c r="C38" s="3" t="str">
        <f>(IF(OR(D4&lt;&gt;"",D5&lt;&gt;""),IF(C5&lt;&gt;"-",IF(D4&lt;D5,C4,C5),"-"),""))</f>
        <v/>
      </c>
      <c r="D38" s="65"/>
      <c r="E38" s="33"/>
      <c r="F38" s="24">
        <v>24</v>
      </c>
      <c r="G38" s="3" t="str">
        <f>(IF(OR(H33&lt;&gt;"",H34&lt;&gt;""),IF(H33&lt;H34,G33,G34),""))</f>
        <v/>
      </c>
      <c r="H38" s="4"/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 x14ac:dyDescent="0.3">
      <c r="B39" s="28">
        <v>2</v>
      </c>
      <c r="C39" s="14" t="str">
        <f>(IF(OR(D6&lt;&gt;"",D7&lt;&gt;""),IF(C7&lt;&gt;"-",IF(D6&lt;D7,C6,C7),"-"),""))</f>
        <v/>
      </c>
      <c r="D39" s="68"/>
      <c r="E39" s="34"/>
      <c r="F39" s="28"/>
      <c r="G39" s="14" t="str">
        <f>(IF(OR(D38&lt;&gt;"",D39&lt;&gt;""),IF(OR(D38&gt;D39,C39="-"),C38,C39),""))</f>
        <v/>
      </c>
      <c r="H39" s="13"/>
      <c r="I39" s="30"/>
      <c r="J39" s="16"/>
      <c r="K39" s="2" t="str">
        <f>(IF(OR(H38&lt;&gt;"",H39&lt;&gt;""),IF(OR(H38&gt;H39,G39="-"),G38,G39),""))</f>
        <v/>
      </c>
      <c r="L39" s="65"/>
      <c r="M39" s="33"/>
      <c r="N39" s="24">
        <v>26</v>
      </c>
      <c r="O39" s="3" t="str">
        <f>(IF(OR(L15&lt;&gt;"",L16&lt;&gt;""),IF(L15&lt;L16,K15,K16),""))</f>
        <v/>
      </c>
      <c r="P39" s="4"/>
      <c r="Q39" s="25"/>
      <c r="Y39" s="15"/>
      <c r="AA39" s="32"/>
      <c r="AB39" s="38"/>
      <c r="AC39" s="32"/>
      <c r="AD39" s="32"/>
      <c r="AE39" s="32"/>
    </row>
    <row r="40" spans="2:31" ht="14.45" customHeight="1" thickBot="1" x14ac:dyDescent="0.3">
      <c r="B40" s="24">
        <v>3</v>
      </c>
      <c r="C40" s="3" t="str">
        <f>(IF(OR(D8&lt;&gt;"",D9&lt;&gt;""),IF(C9&lt;&gt;"-",IF(D8&lt;D9,C8,C9),"-"),""))</f>
        <v/>
      </c>
      <c r="D40" s="67"/>
      <c r="E40" s="33"/>
      <c r="F40" s="24">
        <v>23</v>
      </c>
      <c r="G40" s="3" t="str">
        <f>(IF(OR(H29&lt;&gt;"",H30&lt;&gt;""),IF(H29&lt;H30,G29,G30),""))</f>
        <v/>
      </c>
      <c r="H40" s="4"/>
      <c r="I40" s="26"/>
      <c r="J40" s="18"/>
      <c r="K40" s="12" t="str">
        <f>(IF(OR(H40&lt;&gt;"",H41&lt;&gt;""),IF(OR(H40&gt;H41,G40="-"),G40,G41),""))</f>
        <v/>
      </c>
      <c r="L40" s="66"/>
      <c r="M40" s="34"/>
      <c r="N40" s="28"/>
      <c r="O40" s="14" t="str">
        <f>(IF(OR(L39&lt;&gt;"",L40&lt;&gt;""),IF(L39&gt;L40,K39,K40),""))</f>
        <v/>
      </c>
      <c r="P40" s="13"/>
      <c r="Q40" s="6"/>
      <c r="Y40" s="15"/>
      <c r="AA40" s="32"/>
      <c r="AB40" s="38"/>
      <c r="AC40" s="32"/>
      <c r="AD40" s="32"/>
      <c r="AE40" s="32"/>
    </row>
    <row r="41" spans="2:31" ht="14.45" customHeight="1" thickBot="1" x14ac:dyDescent="0.3">
      <c r="B41" s="28">
        <v>4</v>
      </c>
      <c r="C41" s="14" t="str">
        <f>(IF(OR(D10&lt;&gt;"",D11&lt;&gt;""),IF(C10&lt;&gt;"-",IF(D10&lt;D11,C10,C11),"-"),""))</f>
        <v/>
      </c>
      <c r="D41" s="66"/>
      <c r="E41" s="34"/>
      <c r="F41" s="28"/>
      <c r="G41" s="14" t="str">
        <f>(IF(OR(D40&lt;&gt;"",D41&lt;&gt;""),IF(OR(D40&gt;D41,C41="-"),C40,C41),""))</f>
        <v/>
      </c>
      <c r="H41" s="13"/>
      <c r="I41" s="17"/>
      <c r="Q41" s="15"/>
      <c r="R41" s="10"/>
      <c r="S41" s="2" t="str">
        <f>(IF(OR(P39&lt;&gt;"",P40&lt;&gt;""),IF(P39&gt;P40,O39,O40),""))</f>
        <v/>
      </c>
      <c r="T41" s="4"/>
      <c r="U41" s="33"/>
      <c r="V41" s="24">
        <v>30</v>
      </c>
      <c r="W41" s="3" t="str">
        <f>(IF(OR(P27&lt;&gt;"",P28&lt;&gt;""),IF(P27&lt;P28,O27,O28),""))</f>
        <v/>
      </c>
      <c r="X41" s="4"/>
      <c r="Y41" s="31"/>
      <c r="AA41" s="32"/>
      <c r="AB41" s="38"/>
      <c r="AC41" s="32"/>
      <c r="AD41" s="32"/>
      <c r="AE41" s="32"/>
    </row>
    <row r="42" spans="2:31" ht="14.45" customHeight="1" thickBot="1" x14ac:dyDescent="0.3">
      <c r="B42" s="24">
        <v>5</v>
      </c>
      <c r="C42" s="3" t="str">
        <f>(IF(OR(D12&lt;&gt;"",D13&lt;&gt;""),IF(C13&lt;&gt;"-",IF(D12&lt;D13,C12,C13),"-"),""))</f>
        <v/>
      </c>
      <c r="D42" s="65"/>
      <c r="E42" s="33"/>
      <c r="F42" s="24">
        <v>22</v>
      </c>
      <c r="G42" s="3" t="str">
        <f>(IF(OR(H25&lt;&gt;"",H26&lt;&gt;""),IF(H25&lt;H26,G25,G26),""))</f>
        <v/>
      </c>
      <c r="H42" s="4"/>
      <c r="Q42" s="15"/>
      <c r="R42" s="8"/>
      <c r="S42" s="12" t="str">
        <f>(IF(OR(P43&lt;&gt;"",P44&lt;&gt;""),IF(P43&gt;P44,O43,O44),""))</f>
        <v/>
      </c>
      <c r="T42" s="13"/>
      <c r="U42" s="34"/>
      <c r="V42" s="28"/>
      <c r="W42" s="14" t="str">
        <f>(IF(OR(T41&lt;&gt;"",T42&lt;&gt;""),IF(T41&gt;T42,S41,S42),""))</f>
        <v/>
      </c>
      <c r="X42" s="13"/>
      <c r="Y42" s="6"/>
      <c r="AA42" s="32"/>
      <c r="AB42" s="38"/>
      <c r="AC42" s="32"/>
      <c r="AD42" s="32"/>
      <c r="AE42" s="32"/>
    </row>
    <row r="43" spans="2:31" ht="14.45" customHeight="1" thickBot="1" x14ac:dyDescent="0.3">
      <c r="B43" s="28">
        <v>6</v>
      </c>
      <c r="C43" s="14" t="str">
        <f>(IF(OR(D14&lt;&gt;"",D15&lt;&gt;""),IF(C15&lt;&gt;"-",IF(D14&lt;D15,C14,C15),"-"),""))</f>
        <v/>
      </c>
      <c r="D43" s="68"/>
      <c r="E43" s="34"/>
      <c r="F43" s="28"/>
      <c r="G43" s="14" t="str">
        <f>(IF(OR(D42&lt;&gt;"",D43&lt;&gt;""),IF(OR(D42&gt;D43,C43="-"),C42,C43),""))</f>
        <v/>
      </c>
      <c r="H43" s="13"/>
      <c r="I43" s="30"/>
      <c r="J43" s="16"/>
      <c r="K43" s="2" t="str">
        <f>(IF(OR(H42&lt;&gt;"",H43&lt;&gt;""),IF(OR(H42&gt;H43,G43="-"),G42,G43),""))</f>
        <v/>
      </c>
      <c r="L43" s="65"/>
      <c r="M43" s="33"/>
      <c r="N43" s="24">
        <v>25</v>
      </c>
      <c r="O43" s="3" t="str">
        <f>(IF(OR(L7&lt;&gt;"",L8&lt;&gt;""),IF(L7&lt;L8,K7,K8),""))</f>
        <v/>
      </c>
      <c r="P43" s="4"/>
      <c r="Q43" s="31"/>
      <c r="Y43" s="15"/>
      <c r="AA43" s="32"/>
      <c r="AB43" s="38"/>
      <c r="AC43" s="32"/>
      <c r="AD43" s="32"/>
      <c r="AE43" s="32"/>
    </row>
    <row r="44" spans="2:31" ht="14.45" customHeight="1" thickBot="1" x14ac:dyDescent="0.3">
      <c r="B44" s="24">
        <v>7</v>
      </c>
      <c r="C44" s="3" t="str">
        <f>(IF(OR(D16&lt;&gt;"",D17&lt;&gt;""),IF(C17&lt;&gt;"-",IF(D16&lt;D17,C16,C17),"-"),""))</f>
        <v/>
      </c>
      <c r="D44" s="67"/>
      <c r="E44" s="33"/>
      <c r="F44" s="24">
        <v>21</v>
      </c>
      <c r="G44" s="3" t="str">
        <f>(IF(OR(H21&lt;&gt;"",H22&lt;&gt;""),IF(H21&lt;H22,G21,G22),""))</f>
        <v/>
      </c>
      <c r="H44" s="4"/>
      <c r="I44" s="26"/>
      <c r="J44" s="18"/>
      <c r="K44" s="12" t="str">
        <f>(IF(OR(H44&lt;&gt;"",H45&lt;&gt;""),IF(OR(H44&gt;H45,G45="-"),G44,G45),""))</f>
        <v/>
      </c>
      <c r="L44" s="66"/>
      <c r="M44" s="34"/>
      <c r="N44" s="28"/>
      <c r="O44" s="14" t="str">
        <f>(IF(OR(L43&lt;&gt;"",L44&lt;&gt;""),IF(L43&gt;L44,K43,K44),""))</f>
        <v/>
      </c>
      <c r="P44" s="13"/>
      <c r="Q44" s="20"/>
      <c r="Y44" s="15"/>
      <c r="AA44" s="32"/>
      <c r="AB44" s="38"/>
      <c r="AC44" s="32"/>
      <c r="AD44" s="32"/>
      <c r="AE44" s="32"/>
    </row>
    <row r="45" spans="2:31" ht="14.45" customHeight="1" thickBot="1" x14ac:dyDescent="0.3">
      <c r="B45" s="28">
        <v>8</v>
      </c>
      <c r="C45" s="14" t="str">
        <f>(IF(OR(D18&lt;&gt;"",D19&lt;&gt;""),IF(C18&lt;&gt;"-",IF(D18&lt;D19,C18,C19),"-"),""))</f>
        <v/>
      </c>
      <c r="D45" s="66"/>
      <c r="E45" s="34"/>
      <c r="F45" s="28"/>
      <c r="G45" s="14" t="str">
        <f>(IF(OR(D44&lt;&gt;"",D45&lt;&gt;""),IF(OR(D44&gt;D45,C45="-"),C44,C45),""))</f>
        <v/>
      </c>
      <c r="H45" s="13"/>
      <c r="R45" s="132" t="s">
        <v>8</v>
      </c>
      <c r="S45" s="132"/>
      <c r="T45" s="132"/>
      <c r="V45" s="132" t="s">
        <v>10</v>
      </c>
      <c r="W45" s="132"/>
      <c r="X45" s="132"/>
      <c r="Y45" s="15"/>
      <c r="AA45" s="32"/>
      <c r="AB45" s="38"/>
      <c r="AC45" s="32"/>
      <c r="AD45" s="32"/>
      <c r="AE45" s="32"/>
    </row>
    <row r="46" spans="2:31" ht="14.45" customHeight="1" thickBot="1" x14ac:dyDescent="0.3">
      <c r="B46" s="24">
        <v>9</v>
      </c>
      <c r="C46" s="3" t="str">
        <f>(IF(OR(D20&lt;&gt;"",D21&lt;&gt;""),IF(C21&lt;&gt;"-",IF(D20&lt;D21,C20,C21),"-"),""))</f>
        <v/>
      </c>
      <c r="D46" s="65"/>
      <c r="E46" s="33"/>
      <c r="F46" s="24">
        <v>20</v>
      </c>
      <c r="G46" s="3" t="str">
        <f>(IF(OR(H17&lt;&gt;"",H18&lt;&gt;""),IF(H17&lt;H18,G17,G18),""))</f>
        <v/>
      </c>
      <c r="H46" s="4"/>
      <c r="Y46" s="15"/>
      <c r="AA46" s="32"/>
      <c r="AB46" s="38"/>
      <c r="AC46" s="32"/>
      <c r="AD46" s="32"/>
      <c r="AE46" s="32"/>
    </row>
    <row r="47" spans="2:31" ht="14.45" customHeight="1" thickBot="1" x14ac:dyDescent="0.3">
      <c r="B47" s="28">
        <v>10</v>
      </c>
      <c r="C47" s="14" t="str">
        <f>(IF(OR(D22&lt;&gt;"",D23&lt;&gt;""),IF(C23&lt;&gt;"-",IF(D22&lt;D23,C22,C23),"-"),""))</f>
        <v/>
      </c>
      <c r="D47" s="68"/>
      <c r="E47" s="34"/>
      <c r="F47" s="28"/>
      <c r="G47" s="14" t="str">
        <f>(IF(OR(D46&lt;&gt;"",D47&lt;&gt;""),IF(OR(D46&gt;D47,C47="-"),C46,C47),""))</f>
        <v/>
      </c>
      <c r="H47" s="13"/>
      <c r="I47" s="30"/>
      <c r="J47" s="16"/>
      <c r="K47" s="2" t="str">
        <f>(IF(OR(H46&lt;&gt;"",H47&lt;&gt;""),IF(OR(H46&gt;H47,G47="-"),G46,G47),""))</f>
        <v/>
      </c>
      <c r="L47" s="65"/>
      <c r="M47" s="33"/>
      <c r="N47" s="24">
        <v>28</v>
      </c>
      <c r="O47" s="3" t="str">
        <f>(IF(OR(L31&lt;&gt;"",L32&lt;&gt;""),IF(L31&lt;L32,K31,K32),""))</f>
        <v/>
      </c>
      <c r="P47" s="4"/>
      <c r="Y47" s="15"/>
      <c r="AA47" s="32"/>
      <c r="AB47" s="38"/>
      <c r="AC47" s="32"/>
      <c r="AD47" s="32"/>
      <c r="AE47" s="32"/>
    </row>
    <row r="48" spans="2:31" ht="14.45" customHeight="1" thickBot="1" x14ac:dyDescent="0.3">
      <c r="B48" s="24">
        <v>11</v>
      </c>
      <c r="C48" s="3" t="str">
        <f>(IF(OR(D24&lt;&gt;"",D25&lt;&gt;""),IF(C25&lt;&gt;"-",IF(D24&lt;D25,C24,C25),"-"),""))</f>
        <v/>
      </c>
      <c r="D48" s="67"/>
      <c r="E48" s="33"/>
      <c r="F48" s="24">
        <v>19</v>
      </c>
      <c r="G48" s="3" t="str">
        <f>(IF(OR(H13&lt;&gt;"",H14&lt;&gt;""),IF(H13&lt;H14,G13,G14),""))</f>
        <v/>
      </c>
      <c r="H48" s="4"/>
      <c r="I48" s="26"/>
      <c r="J48" s="18"/>
      <c r="K48" s="12" t="str">
        <f>(IF(OR(H48&lt;&gt;"",H49&lt;&gt;""),IF(OR(H48&gt;H49,G49="-"),G48,G49),""))</f>
        <v/>
      </c>
      <c r="L48" s="68"/>
      <c r="M48" s="34"/>
      <c r="N48" s="28"/>
      <c r="O48" s="14" t="str">
        <f>(IF(OR(L47&lt;&gt;"",L48&lt;&gt;""),IF(L47&gt;L48,K47,K48),""))</f>
        <v/>
      </c>
      <c r="P48" s="13"/>
      <c r="Q48" s="6"/>
      <c r="Y48" s="15"/>
      <c r="AA48" s="32"/>
      <c r="AB48" s="38"/>
    </row>
    <row r="49" spans="2:25" ht="14.45" customHeight="1" thickBot="1" x14ac:dyDescent="0.3">
      <c r="B49" s="28">
        <v>12</v>
      </c>
      <c r="C49" s="14" t="str">
        <f>(IF(OR(D26&lt;&gt;"",D27&lt;&gt;""),IF(C26&lt;&gt;"-",IF(D26&lt;D27,C26,C27),"-"),""))</f>
        <v/>
      </c>
      <c r="D49" s="66"/>
      <c r="E49" s="34"/>
      <c r="F49" s="28"/>
      <c r="G49" s="14" t="str">
        <f>(IF(OR(D48&lt;&gt;"",D49&lt;&gt;""),IF(OR(D48&gt;D49,C49="-"),C48,C49),""))</f>
        <v/>
      </c>
      <c r="H49" s="13"/>
      <c r="Q49" s="15"/>
      <c r="R49" s="10"/>
      <c r="S49" s="2" t="str">
        <f>(IF(OR(P47&lt;&gt;"",P48&lt;&gt;""),IF(P47&gt;P48,O47,O48),""))</f>
        <v/>
      </c>
      <c r="T49" s="4"/>
      <c r="U49" s="33"/>
      <c r="V49" s="24">
        <v>29</v>
      </c>
      <c r="W49" s="3" t="str">
        <f>(IF(OR(P11&lt;&gt;"",P12&lt;&gt;""),IF(P11&lt;P12,O11,O12),""))</f>
        <v/>
      </c>
      <c r="X49" s="4"/>
      <c r="Y49" s="31"/>
    </row>
    <row r="50" spans="2:25" ht="14.45" customHeight="1" thickBot="1" x14ac:dyDescent="0.3">
      <c r="B50" s="24">
        <v>13</v>
      </c>
      <c r="C50" s="3" t="str">
        <f>(IF(OR(D28&lt;&gt;"",D29&lt;&gt;""),IF(C28&lt;&gt;"-",IF(D28&lt;D29,C28,C29),"-"),""))</f>
        <v/>
      </c>
      <c r="D50" s="65"/>
      <c r="E50" s="33"/>
      <c r="F50" s="24">
        <v>18</v>
      </c>
      <c r="G50" s="3" t="str">
        <f>(IF(OR(H9&lt;&gt;"",H10&lt;&gt;""),IF(H9&lt;H10,G9,G10),""))</f>
        <v/>
      </c>
      <c r="H50" s="4"/>
      <c r="Q50" s="15"/>
      <c r="R50" s="8"/>
      <c r="S50" s="12" t="str">
        <f>(IF(OR(P51&lt;&gt;"",P52&lt;&gt;""),IF(P51&gt;P52,O51,O52),""))</f>
        <v/>
      </c>
      <c r="T50" s="13"/>
      <c r="U50" s="34"/>
      <c r="V50" s="28"/>
      <c r="W50" s="14" t="str">
        <f>(IF(OR(T49&lt;&gt;"",T50&lt;&gt;""),IF(T49&gt;T50,S49,S50),""))</f>
        <v/>
      </c>
      <c r="X50" s="13"/>
      <c r="Y50" s="20"/>
    </row>
    <row r="51" spans="2:25" ht="14.45" customHeight="1" thickBot="1" x14ac:dyDescent="0.3">
      <c r="B51" s="28">
        <v>14</v>
      </c>
      <c r="C51" s="14" t="str">
        <f>(IF(OR(D30&lt;&gt;"",D31&lt;&gt;""),IF(C31&lt;&gt;"-",IF(D30&lt;D31,C30,C31),"-"),""))</f>
        <v/>
      </c>
      <c r="D51" s="68"/>
      <c r="E51" s="34"/>
      <c r="F51" s="28"/>
      <c r="G51" s="14" t="str">
        <f>(IF(OR(D50&lt;&gt;"",D51&lt;&gt;""),IF(OR(D50&gt;D51,C51="-"),C50,C51),""))</f>
        <v/>
      </c>
      <c r="H51" s="13"/>
      <c r="I51" s="30"/>
      <c r="J51" s="16"/>
      <c r="K51" s="2" t="str">
        <f>(IF(OR(H50&lt;&gt;"",H51&lt;&gt;""),IF(OR(H50&gt;H51,G51="-"),G50,G51),""))</f>
        <v/>
      </c>
      <c r="L51" s="65"/>
      <c r="M51" s="33"/>
      <c r="N51" s="24">
        <v>27</v>
      </c>
      <c r="O51" s="3" t="str">
        <f>(IF(OR(L23&lt;&gt;"",L24&lt;&gt;""),IF(L23&lt;L24,K23,K24),""))</f>
        <v/>
      </c>
      <c r="P51" s="4"/>
      <c r="Q51" s="31"/>
    </row>
    <row r="52" spans="2:25" ht="14.45" customHeight="1" thickBot="1" x14ac:dyDescent="0.3">
      <c r="B52" s="24">
        <v>15</v>
      </c>
      <c r="C52" s="3" t="str">
        <f>(IF(OR(D32&lt;&gt;"",D33&lt;&gt;""),IF(C33&lt;&gt;"-",IF(D32&lt;D33,C32,C33),"-"),""))</f>
        <v/>
      </c>
      <c r="D52" s="67"/>
      <c r="E52" s="33"/>
      <c r="F52" s="24">
        <v>17</v>
      </c>
      <c r="G52" s="3" t="str">
        <f>(IF(OR(H5&lt;&gt;"",H6&lt;&gt;""),IF(H5&lt;H6,G5,G6),""))</f>
        <v/>
      </c>
      <c r="H52" s="4"/>
      <c r="I52" s="26"/>
      <c r="J52" s="18"/>
      <c r="K52" s="12" t="str">
        <f>(IF(OR(H52&lt;&gt;"",H53&lt;&gt;""),IF(OR(H52&gt;H53,G53="-"),G52,G53),""))</f>
        <v/>
      </c>
      <c r="L52" s="66"/>
      <c r="M52" s="34"/>
      <c r="N52" s="28"/>
      <c r="O52" s="14" t="str">
        <f>(IF(OR(L51&lt;&gt;"",L52&lt;&gt;""),IF(L51&gt;L52,K51,K52),""))</f>
        <v/>
      </c>
      <c r="P52" s="13"/>
    </row>
    <row r="53" spans="2:25" ht="14.45" customHeight="1" thickBot="1" x14ac:dyDescent="0.3">
      <c r="B53" s="28">
        <v>16</v>
      </c>
      <c r="C53" s="14" t="str">
        <f>(IF(OR(D34&lt;&gt;"",D35&lt;&gt;""),IF(C34&lt;&gt;"-",IF(D34&lt;D35,C34,C35),"-"),""))</f>
        <v/>
      </c>
      <c r="D53" s="66"/>
      <c r="E53" s="34"/>
      <c r="F53" s="28"/>
      <c r="G53" s="14" t="str">
        <f>(IF(OR(D52&lt;&gt;"",D53&lt;&gt;""),IF(OR(D52&gt;D53,C53="-"),C52,C53),""))</f>
        <v/>
      </c>
      <c r="H53" s="13"/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showGridLines="0" view="pageLayout" topLeftCell="U1" zoomScaleNormal="100" workbookViewId="0">
      <selection activeCell="AA3" sqref="AA3:AE4"/>
    </sheetView>
  </sheetViews>
  <sheetFormatPr baseColWidth="10" defaultColWidth="1" defaultRowHeight="15.75" x14ac:dyDescent="0.25"/>
  <cols>
    <col min="1" max="1" width="3" style="1" customWidth="1"/>
    <col min="2" max="2" width="3.7109375" style="1" customWidth="1"/>
    <col min="3" max="3" width="14" style="1" customWidth="1"/>
    <col min="4" max="4" width="3.7109375" style="1" customWidth="1"/>
    <col min="5" max="5" width="14" style="1" customWidth="1"/>
    <col min="6" max="6" width="3" style="1" customWidth="1"/>
    <col min="7" max="7" width="1" style="1" customWidth="1"/>
    <col min="8" max="9" width="3" style="1" customWidth="1"/>
    <col min="10" max="10" width="3.7109375" style="1" customWidth="1"/>
    <col min="11" max="11" width="14" style="1" customWidth="1"/>
    <col min="12" max="12" width="3" style="1" customWidth="1"/>
    <col min="13" max="14" width="3.7109375" style="1" customWidth="1"/>
    <col min="15" max="15" width="14" style="1" customWidth="1"/>
    <col min="16" max="16" width="3" style="1" customWidth="1"/>
    <col min="17" max="18" width="3.7109375" style="1" customWidth="1"/>
    <col min="19" max="19" width="14" style="1" customWidth="1"/>
    <col min="20" max="20" width="3" style="1" customWidth="1"/>
    <col min="21" max="22" width="3.7109375" style="1" customWidth="1"/>
    <col min="23" max="23" width="14" style="1" customWidth="1"/>
    <col min="24" max="24" width="3" style="1" customWidth="1"/>
    <col min="25" max="26" width="3.7109375" style="1" customWidth="1"/>
    <col min="27" max="27" width="14" style="1" customWidth="1"/>
    <col min="28" max="28" width="3" style="1" customWidth="1"/>
    <col min="29" max="30" width="3.7109375" style="1" customWidth="1"/>
    <col min="31" max="31" width="14" style="1" customWidth="1"/>
    <col min="32" max="33" width="3" style="1" customWidth="1"/>
    <col min="34" max="34" width="14" style="1" customWidth="1"/>
    <col min="35" max="36" width="3.7109375" style="1" customWidth="1"/>
    <col min="37" max="37" width="4.5703125" style="1" customWidth="1"/>
    <col min="38" max="38" width="8.42578125" style="1" customWidth="1"/>
    <col min="39" max="39" width="24.140625" style="1" customWidth="1"/>
    <col min="40" max="40" width="22.5703125" style="1" customWidth="1"/>
    <col min="41" max="16384" width="1" style="1"/>
  </cols>
  <sheetData>
    <row r="1" spans="2:44" ht="48.75" customHeight="1" x14ac:dyDescent="0.25">
      <c r="B1" s="125" t="s">
        <v>13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52"/>
    </row>
    <row r="2" spans="2:44" ht="14.45" customHeight="1" x14ac:dyDescent="0.25">
      <c r="B2" s="132" t="s">
        <v>0</v>
      </c>
      <c r="C2" s="132"/>
      <c r="D2" s="132"/>
      <c r="E2" s="132"/>
      <c r="F2" s="132"/>
      <c r="G2" s="132"/>
      <c r="H2" s="132"/>
      <c r="I2" s="86"/>
      <c r="K2" s="132" t="s">
        <v>1</v>
      </c>
      <c r="L2" s="132"/>
    </row>
    <row r="3" spans="2:44" ht="14.45" customHeight="1" thickBot="1" x14ac:dyDescent="0.3">
      <c r="O3" s="132" t="s">
        <v>2</v>
      </c>
      <c r="P3" s="132"/>
      <c r="AA3" s="140" t="s">
        <v>59</v>
      </c>
      <c r="AB3" s="140"/>
      <c r="AC3" s="140"/>
      <c r="AD3" s="140"/>
      <c r="AE3" s="140"/>
      <c r="AH3" s="140" t="s">
        <v>22</v>
      </c>
      <c r="AI3" s="140"/>
      <c r="AJ3" s="140"/>
      <c r="AK3" s="140"/>
      <c r="AL3" s="140"/>
      <c r="AM3" s="140"/>
      <c r="AN3" s="79"/>
      <c r="AO3" s="79"/>
      <c r="AP3" s="79"/>
      <c r="AQ3" s="79"/>
      <c r="AR3" s="79"/>
    </row>
    <row r="4" spans="2:44" ht="19.7" customHeight="1" thickBot="1" x14ac:dyDescent="0.3">
      <c r="B4" s="89">
        <v>1</v>
      </c>
      <c r="C4" s="98"/>
      <c r="D4" s="90">
        <v>64</v>
      </c>
      <c r="E4" s="98"/>
      <c r="F4" s="92"/>
      <c r="G4" s="93" t="s">
        <v>24</v>
      </c>
      <c r="H4" s="94"/>
      <c r="I4" s="149" t="s">
        <v>61</v>
      </c>
      <c r="J4" s="150"/>
      <c r="K4" s="105"/>
      <c r="L4" s="87"/>
      <c r="M4" s="107">
        <v>33</v>
      </c>
      <c r="AA4" s="141"/>
      <c r="AB4" s="141"/>
      <c r="AC4" s="141"/>
      <c r="AD4" s="141"/>
      <c r="AE4" s="141"/>
      <c r="AH4" s="141"/>
      <c r="AI4" s="141"/>
      <c r="AJ4" s="141"/>
      <c r="AK4" s="141"/>
      <c r="AL4" s="141"/>
      <c r="AM4" s="141"/>
      <c r="AN4" s="79"/>
      <c r="AO4" s="79"/>
      <c r="AP4" s="79"/>
      <c r="AQ4" s="79"/>
      <c r="AR4" s="79"/>
    </row>
    <row r="5" spans="2:44" ht="19.7" customHeight="1" thickBot="1" x14ac:dyDescent="0.3">
      <c r="B5" s="89">
        <v>32</v>
      </c>
      <c r="C5" s="98"/>
      <c r="D5" s="90">
        <v>33</v>
      </c>
      <c r="E5" s="98"/>
      <c r="F5" s="92"/>
      <c r="G5" s="93" t="s">
        <v>24</v>
      </c>
      <c r="H5" s="94"/>
      <c r="I5" s="149" t="s">
        <v>62</v>
      </c>
      <c r="J5" s="150"/>
      <c r="K5" s="106"/>
      <c r="L5" s="88"/>
      <c r="M5" s="108"/>
      <c r="N5" s="10"/>
      <c r="O5" s="99" t="str">
        <f>(IF(OR(L4&lt;&gt;"",L5&lt;&gt;""),IF(OR(L4&gt;L5,K5="-"),K4,K5),""))</f>
        <v/>
      </c>
      <c r="P5" s="80"/>
      <c r="Q5" s="114">
        <v>49</v>
      </c>
      <c r="S5" s="132" t="s">
        <v>57</v>
      </c>
      <c r="T5" s="132"/>
      <c r="AA5" s="140" t="s">
        <v>21</v>
      </c>
      <c r="AB5" s="140"/>
      <c r="AC5" s="140"/>
      <c r="AD5" s="140"/>
      <c r="AE5" s="140"/>
      <c r="AH5" s="158" t="s">
        <v>58</v>
      </c>
      <c r="AI5" s="158"/>
      <c r="AJ5" s="158"/>
      <c r="AK5" s="158"/>
      <c r="AL5" s="158"/>
      <c r="AM5" s="158"/>
      <c r="AN5" s="79"/>
      <c r="AO5" s="79"/>
      <c r="AP5" s="79"/>
      <c r="AQ5" s="79"/>
      <c r="AR5" s="79"/>
    </row>
    <row r="6" spans="2:44" ht="19.7" customHeight="1" thickBot="1" x14ac:dyDescent="0.3">
      <c r="B6" s="89">
        <v>16</v>
      </c>
      <c r="C6" s="98"/>
      <c r="D6" s="90">
        <v>49</v>
      </c>
      <c r="E6" s="98"/>
      <c r="F6" s="92"/>
      <c r="G6" s="93" t="s">
        <v>24</v>
      </c>
      <c r="H6" s="94"/>
      <c r="I6" s="149" t="s">
        <v>63</v>
      </c>
      <c r="J6" s="150"/>
      <c r="K6" s="105"/>
      <c r="L6" s="87"/>
      <c r="M6" s="107">
        <v>34</v>
      </c>
      <c r="N6" s="8"/>
      <c r="O6" s="100" t="str">
        <f>(IF(OR(L6&lt;&gt;"",L7&lt;&gt;""),IF(OR(L6&gt;L7,K7="-"),K6,K7),""))</f>
        <v/>
      </c>
      <c r="P6" s="81"/>
      <c r="Q6" s="115"/>
      <c r="AA6" s="141"/>
      <c r="AB6" s="141"/>
      <c r="AC6" s="141"/>
      <c r="AD6" s="141"/>
      <c r="AE6" s="141"/>
      <c r="AH6" s="159"/>
      <c r="AI6" s="159"/>
      <c r="AJ6" s="159"/>
      <c r="AK6" s="159"/>
      <c r="AL6" s="159"/>
      <c r="AM6" s="159"/>
      <c r="AN6" s="79"/>
      <c r="AO6" s="79"/>
      <c r="AP6" s="79"/>
      <c r="AQ6" s="79"/>
      <c r="AR6" s="79"/>
    </row>
    <row r="7" spans="2:44" ht="19.7" customHeight="1" thickBot="1" x14ac:dyDescent="0.3">
      <c r="B7" s="89">
        <v>17</v>
      </c>
      <c r="C7" s="98"/>
      <c r="D7" s="90">
        <v>48</v>
      </c>
      <c r="E7" s="98"/>
      <c r="F7" s="92"/>
      <c r="G7" s="93" t="s">
        <v>24</v>
      </c>
      <c r="H7" s="94"/>
      <c r="I7" s="149" t="s">
        <v>64</v>
      </c>
      <c r="J7" s="150"/>
      <c r="K7" s="106"/>
      <c r="L7" s="88"/>
      <c r="M7" s="108"/>
      <c r="O7" s="97"/>
      <c r="Q7" s="116"/>
      <c r="R7" s="16"/>
      <c r="S7" s="99" t="str">
        <f>(IF(OR(P5&lt;&gt;"",P6&lt;&gt;""),IF(P5&gt;P6,O5,O6),""))</f>
        <v/>
      </c>
      <c r="T7" s="80"/>
      <c r="U7" s="114">
        <v>57</v>
      </c>
      <c r="AK7" s="146"/>
      <c r="AL7" s="146"/>
      <c r="AM7" s="146"/>
      <c r="AN7" s="79"/>
      <c r="AO7" s="79"/>
      <c r="AP7" s="79"/>
      <c r="AQ7" s="79"/>
      <c r="AR7" s="79"/>
    </row>
    <row r="8" spans="2:44" ht="19.7" customHeight="1" thickBot="1" x14ac:dyDescent="0.3">
      <c r="B8" s="89">
        <v>9</v>
      </c>
      <c r="C8" s="98"/>
      <c r="D8" s="90">
        <v>56</v>
      </c>
      <c r="E8" s="98"/>
      <c r="F8" s="92"/>
      <c r="G8" s="93" t="s">
        <v>24</v>
      </c>
      <c r="H8" s="94"/>
      <c r="I8" s="149" t="s">
        <v>65</v>
      </c>
      <c r="J8" s="150"/>
      <c r="K8" s="105"/>
      <c r="L8" s="87"/>
      <c r="M8" s="109">
        <v>35</v>
      </c>
      <c r="O8" s="97"/>
      <c r="Q8" s="116"/>
      <c r="R8" s="18"/>
      <c r="S8" s="100" t="str">
        <f>(IF(OR(P9&lt;&gt;"",P10&lt;&gt;""),IF(P9&gt;P10,O9,O10),""))</f>
        <v/>
      </c>
      <c r="T8" s="81"/>
      <c r="U8" s="115"/>
      <c r="AK8" s="134" t="s">
        <v>14</v>
      </c>
      <c r="AL8" s="134"/>
      <c r="AM8" s="134"/>
      <c r="AN8" s="79"/>
      <c r="AO8" s="79"/>
      <c r="AP8" s="79"/>
      <c r="AQ8" s="79"/>
      <c r="AR8" s="79"/>
    </row>
    <row r="9" spans="2:44" ht="19.7" customHeight="1" thickBot="1" x14ac:dyDescent="0.3">
      <c r="B9" s="89">
        <v>24</v>
      </c>
      <c r="C9" s="98"/>
      <c r="D9" s="90">
        <v>41</v>
      </c>
      <c r="E9" s="98"/>
      <c r="F9" s="92"/>
      <c r="G9" s="93" t="s">
        <v>24</v>
      </c>
      <c r="H9" s="94"/>
      <c r="I9" s="149" t="s">
        <v>66</v>
      </c>
      <c r="J9" s="150"/>
      <c r="K9" s="106"/>
      <c r="L9" s="88"/>
      <c r="M9" s="108"/>
      <c r="N9" s="16"/>
      <c r="O9" s="99" t="str">
        <f>(IF(OR(L8&lt;&gt;"",L9&lt;&gt;""),IF(OR(L8&gt;L9,K9="-"),K8,K9),""))</f>
        <v/>
      </c>
      <c r="P9" s="80"/>
      <c r="Q9" s="117">
        <v>50</v>
      </c>
      <c r="S9" s="97"/>
      <c r="U9" s="116"/>
      <c r="W9" s="132" t="s">
        <v>20</v>
      </c>
      <c r="X9" s="132"/>
      <c r="AA9" s="53"/>
      <c r="AB9" s="53"/>
      <c r="AC9" s="79"/>
      <c r="AD9" s="79"/>
      <c r="AE9" s="79"/>
      <c r="AF9" s="79"/>
      <c r="AG9" s="79"/>
      <c r="AH9" s="79"/>
      <c r="AK9" s="145"/>
      <c r="AL9" s="145"/>
      <c r="AM9" s="145"/>
      <c r="AN9" s="79"/>
      <c r="AO9" s="79"/>
      <c r="AP9" s="79"/>
      <c r="AQ9" s="79"/>
      <c r="AR9" s="79"/>
    </row>
    <row r="10" spans="2:44" ht="19.7" customHeight="1" thickBot="1" x14ac:dyDescent="0.3">
      <c r="B10" s="89">
        <v>25</v>
      </c>
      <c r="C10" s="98"/>
      <c r="D10" s="90">
        <v>40</v>
      </c>
      <c r="E10" s="98"/>
      <c r="F10" s="92"/>
      <c r="G10" s="93" t="s">
        <v>24</v>
      </c>
      <c r="H10" s="94"/>
      <c r="I10" s="149" t="s">
        <v>67</v>
      </c>
      <c r="J10" s="150"/>
      <c r="K10" s="105"/>
      <c r="L10" s="87"/>
      <c r="M10" s="107">
        <v>36</v>
      </c>
      <c r="N10" s="18"/>
      <c r="O10" s="100" t="str">
        <f>(IF(OR(L10&lt;&gt;"",L11&lt;&gt;""),IF(OR(L10&lt;L11,K10="-"),K11,K10),""))</f>
        <v/>
      </c>
      <c r="P10" s="81"/>
      <c r="Q10" s="118"/>
      <c r="S10" s="97"/>
      <c r="U10" s="116"/>
      <c r="AA10" s="53"/>
      <c r="AB10" s="53"/>
      <c r="AC10" s="79"/>
      <c r="AD10" s="79"/>
      <c r="AE10" s="79"/>
      <c r="AF10" s="79"/>
      <c r="AG10" s="79"/>
      <c r="AH10" s="79"/>
      <c r="AK10" s="138"/>
      <c r="AL10" s="138"/>
      <c r="AM10" s="138"/>
      <c r="AN10" s="79"/>
      <c r="AO10" s="79"/>
      <c r="AP10" s="79"/>
      <c r="AQ10" s="79"/>
      <c r="AR10" s="79"/>
    </row>
    <row r="11" spans="2:44" ht="19.7" customHeight="1" thickBot="1" x14ac:dyDescent="0.3">
      <c r="B11" s="89">
        <v>8</v>
      </c>
      <c r="C11" s="98"/>
      <c r="D11" s="90">
        <v>57</v>
      </c>
      <c r="E11" s="98"/>
      <c r="F11" s="92"/>
      <c r="G11" s="93" t="s">
        <v>24</v>
      </c>
      <c r="H11" s="94"/>
      <c r="I11" s="149" t="s">
        <v>68</v>
      </c>
      <c r="J11" s="150"/>
      <c r="K11" s="106"/>
      <c r="L11" s="88"/>
      <c r="M11" s="110"/>
      <c r="O11" s="97"/>
      <c r="Q11" s="110"/>
      <c r="S11" s="97"/>
      <c r="U11" s="116"/>
      <c r="V11" s="16"/>
      <c r="W11" s="99" t="str">
        <f>(IF(OR(T7&lt;&gt;"",T8&lt;&gt;""),IF(T7&gt;T8,S7,S8),""))</f>
        <v/>
      </c>
      <c r="X11" s="80"/>
      <c r="Y11" s="114">
        <v>61</v>
      </c>
      <c r="AA11" s="79"/>
      <c r="AH11" s="79"/>
      <c r="AK11" s="144"/>
      <c r="AL11" s="144"/>
      <c r="AM11" s="144"/>
      <c r="AN11" s="79"/>
      <c r="AO11" s="79"/>
      <c r="AP11" s="79"/>
      <c r="AQ11" s="79"/>
      <c r="AR11" s="79"/>
    </row>
    <row r="12" spans="2:44" ht="19.7" customHeight="1" thickBot="1" x14ac:dyDescent="0.3">
      <c r="B12" s="89">
        <v>5</v>
      </c>
      <c r="C12" s="98"/>
      <c r="D12" s="90">
        <v>60</v>
      </c>
      <c r="E12" s="98"/>
      <c r="F12" s="92"/>
      <c r="G12" s="93" t="s">
        <v>24</v>
      </c>
      <c r="H12" s="94"/>
      <c r="I12" s="149" t="s">
        <v>69</v>
      </c>
      <c r="J12" s="150"/>
      <c r="K12" s="105"/>
      <c r="L12" s="87"/>
      <c r="M12" s="109">
        <v>37</v>
      </c>
      <c r="O12" s="97"/>
      <c r="Q12" s="110"/>
      <c r="S12" s="97"/>
      <c r="U12" s="116"/>
      <c r="V12" s="18"/>
      <c r="W12" s="100" t="str">
        <f>(IF(OR(T15&lt;&gt;"",T16&lt;&gt;""),IF(T15&gt;T16,S15,S16),""))</f>
        <v/>
      </c>
      <c r="X12" s="81"/>
      <c r="Y12" s="115"/>
      <c r="AA12" s="79"/>
      <c r="AK12" s="138"/>
      <c r="AL12" s="138"/>
      <c r="AM12" s="138"/>
      <c r="AN12" s="79"/>
      <c r="AO12" s="79"/>
      <c r="AP12" s="79"/>
      <c r="AQ12" s="79"/>
      <c r="AR12" s="79"/>
    </row>
    <row r="13" spans="2:44" ht="19.7" customHeight="1" thickBot="1" x14ac:dyDescent="0.3">
      <c r="B13" s="89">
        <v>28</v>
      </c>
      <c r="C13" s="98"/>
      <c r="D13" s="90">
        <v>37</v>
      </c>
      <c r="E13" s="98"/>
      <c r="F13" s="92"/>
      <c r="G13" s="93" t="s">
        <v>24</v>
      </c>
      <c r="H13" s="94"/>
      <c r="I13" s="149" t="s">
        <v>70</v>
      </c>
      <c r="J13" s="150"/>
      <c r="K13" s="106"/>
      <c r="L13" s="88"/>
      <c r="M13" s="108"/>
      <c r="N13" s="10"/>
      <c r="O13" s="99" t="str">
        <f>(IF(OR(L12&lt;&gt;"",L13&lt;&gt;""),IF(OR(L12&gt;L13,K13="-"),K12,K13),""))</f>
        <v/>
      </c>
      <c r="P13" s="80"/>
      <c r="Q13" s="114">
        <v>51</v>
      </c>
      <c r="S13" s="97"/>
      <c r="U13" s="116"/>
      <c r="Y13" s="116"/>
      <c r="AK13" s="144"/>
      <c r="AL13" s="144"/>
      <c r="AM13" s="144"/>
      <c r="AN13" s="79"/>
      <c r="AO13" s="79"/>
      <c r="AP13" s="79"/>
      <c r="AQ13" s="79"/>
      <c r="AR13" s="79"/>
    </row>
    <row r="14" spans="2:44" ht="19.7" customHeight="1" thickBot="1" x14ac:dyDescent="0.3">
      <c r="B14" s="89">
        <v>21</v>
      </c>
      <c r="C14" s="98"/>
      <c r="D14" s="90">
        <v>44</v>
      </c>
      <c r="E14" s="98"/>
      <c r="F14" s="92"/>
      <c r="G14" s="93" t="s">
        <v>24</v>
      </c>
      <c r="H14" s="94"/>
      <c r="I14" s="149" t="s">
        <v>71</v>
      </c>
      <c r="J14" s="150"/>
      <c r="K14" s="105"/>
      <c r="L14" s="87"/>
      <c r="M14" s="107">
        <v>38</v>
      </c>
      <c r="N14" s="8"/>
      <c r="O14" s="100" t="str">
        <f>(IF(OR(L14&lt;&gt;"",L15&lt;&gt;""),IF(OR(L14&gt;L15,K15="-"),K14,K15),""))</f>
        <v/>
      </c>
      <c r="P14" s="81"/>
      <c r="Q14" s="115"/>
      <c r="S14" s="97"/>
      <c r="U14" s="116"/>
      <c r="Y14" s="116"/>
      <c r="AK14" s="138"/>
      <c r="AL14" s="138"/>
      <c r="AM14" s="138"/>
      <c r="AN14" s="79"/>
      <c r="AO14" s="79"/>
      <c r="AP14" s="79"/>
      <c r="AQ14" s="79"/>
      <c r="AR14" s="79"/>
    </row>
    <row r="15" spans="2:44" ht="19.7" customHeight="1" thickBot="1" x14ac:dyDescent="0.3">
      <c r="B15" s="89">
        <v>12</v>
      </c>
      <c r="C15" s="98"/>
      <c r="D15" s="90">
        <v>53</v>
      </c>
      <c r="E15" s="98"/>
      <c r="F15" s="92"/>
      <c r="G15" s="93" t="s">
        <v>24</v>
      </c>
      <c r="H15" s="94"/>
      <c r="I15" s="149" t="s">
        <v>72</v>
      </c>
      <c r="J15" s="150"/>
      <c r="K15" s="106"/>
      <c r="L15" s="88"/>
      <c r="M15" s="110"/>
      <c r="O15" s="97"/>
      <c r="Q15" s="116"/>
      <c r="R15" s="16"/>
      <c r="S15" s="99" t="str">
        <f>(IF(OR(P13&lt;&gt;"",P14&lt;&gt;""),IF(P13&gt;P14,O13,O14),""))</f>
        <v/>
      </c>
      <c r="T15" s="80"/>
      <c r="U15" s="117">
        <v>58</v>
      </c>
      <c r="Y15" s="116"/>
      <c r="AK15" s="139"/>
      <c r="AL15" s="139"/>
      <c r="AM15" s="139"/>
      <c r="AN15" s="79"/>
      <c r="AO15" s="79"/>
      <c r="AP15" s="79"/>
      <c r="AQ15" s="79"/>
      <c r="AR15" s="79"/>
    </row>
    <row r="16" spans="2:44" ht="19.7" customHeight="1" thickBot="1" x14ac:dyDescent="0.3">
      <c r="B16" s="89">
        <v>13</v>
      </c>
      <c r="C16" s="98"/>
      <c r="D16" s="90">
        <v>52</v>
      </c>
      <c r="E16" s="98"/>
      <c r="F16" s="92"/>
      <c r="G16" s="93" t="s">
        <v>24</v>
      </c>
      <c r="H16" s="94"/>
      <c r="I16" s="149" t="s">
        <v>73</v>
      </c>
      <c r="J16" s="150"/>
      <c r="K16" s="105"/>
      <c r="L16" s="87"/>
      <c r="M16" s="109">
        <v>39</v>
      </c>
      <c r="O16" s="97"/>
      <c r="Q16" s="116"/>
      <c r="R16" s="18"/>
      <c r="S16" s="100" t="str">
        <f>(IF(OR(P17&lt;&gt;"",P18&lt;&gt;""),IF(P17&gt;P18,O17,O18),""))</f>
        <v/>
      </c>
      <c r="T16" s="81"/>
      <c r="U16" s="118"/>
      <c r="Y16" s="116"/>
      <c r="AE16" s="137" t="s">
        <v>4</v>
      </c>
      <c r="AF16" s="137"/>
      <c r="AG16" s="137"/>
      <c r="AH16" s="137"/>
      <c r="AK16" s="139"/>
      <c r="AL16" s="139"/>
      <c r="AM16" s="139"/>
    </row>
    <row r="17" spans="2:39" ht="19.7" customHeight="1" thickBot="1" x14ac:dyDescent="0.3">
      <c r="B17" s="89">
        <v>20</v>
      </c>
      <c r="C17" s="98"/>
      <c r="D17" s="90">
        <v>45</v>
      </c>
      <c r="E17" s="98"/>
      <c r="F17" s="92"/>
      <c r="G17" s="93" t="s">
        <v>24</v>
      </c>
      <c r="H17" s="94"/>
      <c r="I17" s="149" t="s">
        <v>74</v>
      </c>
      <c r="J17" s="150"/>
      <c r="K17" s="106"/>
      <c r="L17" s="88"/>
      <c r="M17" s="108"/>
      <c r="N17" s="16"/>
      <c r="O17" s="99" t="str">
        <f>(IF(OR(L16&lt;&gt;"",L17&lt;&gt;""),IF(OR(L16&gt;L17,K17="-"),K16,K17),""))</f>
        <v/>
      </c>
      <c r="P17" s="80"/>
      <c r="Q17" s="117">
        <v>52</v>
      </c>
      <c r="S17" s="97"/>
      <c r="U17" s="110"/>
      <c r="Y17" s="116"/>
      <c r="AA17" s="132" t="s">
        <v>3</v>
      </c>
      <c r="AB17" s="132"/>
      <c r="AE17" s="137"/>
      <c r="AF17" s="137"/>
      <c r="AG17" s="137"/>
      <c r="AH17" s="137"/>
      <c r="AK17" s="139"/>
      <c r="AL17" s="139"/>
      <c r="AM17" s="139"/>
    </row>
    <row r="18" spans="2:39" ht="19.7" customHeight="1" thickBot="1" x14ac:dyDescent="0.3">
      <c r="B18" s="89">
        <v>29</v>
      </c>
      <c r="C18" s="98"/>
      <c r="D18" s="90">
        <v>36</v>
      </c>
      <c r="E18" s="98"/>
      <c r="F18" s="92"/>
      <c r="G18" s="93" t="s">
        <v>24</v>
      </c>
      <c r="H18" s="94"/>
      <c r="I18" s="149" t="s">
        <v>75</v>
      </c>
      <c r="J18" s="150"/>
      <c r="K18" s="105"/>
      <c r="L18" s="87"/>
      <c r="M18" s="107">
        <v>40</v>
      </c>
      <c r="N18" s="18"/>
      <c r="O18" s="100" t="str">
        <f>(IF(OR(L18&lt;&gt;"",L19&lt;&gt;""),IF(OR(L18&lt;L19,K18="-"),K19,K18),""))</f>
        <v/>
      </c>
      <c r="P18" s="81"/>
      <c r="Q18" s="118"/>
      <c r="S18" s="97"/>
      <c r="U18" s="110"/>
      <c r="Y18" s="116"/>
      <c r="AK18" s="139"/>
      <c r="AL18" s="139"/>
      <c r="AM18" s="139"/>
    </row>
    <row r="19" spans="2:39" ht="19.7" customHeight="1" thickBot="1" x14ac:dyDescent="0.3">
      <c r="B19" s="89">
        <v>4</v>
      </c>
      <c r="C19" s="98"/>
      <c r="D19" s="90">
        <v>61</v>
      </c>
      <c r="E19" s="98"/>
      <c r="F19" s="92"/>
      <c r="G19" s="93" t="s">
        <v>24</v>
      </c>
      <c r="H19" s="94"/>
      <c r="I19" s="149" t="s">
        <v>76</v>
      </c>
      <c r="J19" s="150"/>
      <c r="K19" s="106"/>
      <c r="L19" s="88"/>
      <c r="M19" s="110"/>
      <c r="O19" s="97"/>
      <c r="Q19" s="110"/>
      <c r="S19" s="97"/>
      <c r="U19" s="110"/>
      <c r="Y19" s="116"/>
      <c r="Z19" s="16"/>
      <c r="AA19" s="99" t="str">
        <f>(IF(OR(X11&lt;&gt;"",X12&lt;&gt;""),IF(X11&gt;X12,W11,W12),""))</f>
        <v/>
      </c>
      <c r="AB19" s="80"/>
      <c r="AC19" s="121">
        <v>63</v>
      </c>
      <c r="AD19" s="55"/>
      <c r="AE19" s="153" t="str">
        <f>(IF(OR(AB19&lt;&gt;"",AB20&lt;&gt;""),IF(AB19&gt;AB20,AA19,AA20),""))</f>
        <v/>
      </c>
      <c r="AF19" s="85"/>
      <c r="AG19" s="85"/>
      <c r="AH19" s="155"/>
      <c r="AI19" s="82"/>
      <c r="AJ19" s="82"/>
      <c r="AK19" s="139"/>
      <c r="AL19" s="139"/>
      <c r="AM19" s="139"/>
    </row>
    <row r="20" spans="2:39" ht="19.7" customHeight="1" thickBot="1" x14ac:dyDescent="0.3">
      <c r="B20" s="89">
        <v>3</v>
      </c>
      <c r="C20" s="98"/>
      <c r="D20" s="90">
        <v>62</v>
      </c>
      <c r="E20" s="98"/>
      <c r="F20" s="92"/>
      <c r="G20" s="93" t="s">
        <v>24</v>
      </c>
      <c r="H20" s="94"/>
      <c r="I20" s="149" t="s">
        <v>77</v>
      </c>
      <c r="J20" s="150"/>
      <c r="K20" s="105"/>
      <c r="L20" s="87"/>
      <c r="M20" s="109">
        <v>41</v>
      </c>
      <c r="O20" s="97"/>
      <c r="Q20" s="110"/>
      <c r="S20" s="97"/>
      <c r="U20" s="110"/>
      <c r="Y20" s="116"/>
      <c r="Z20" s="18"/>
      <c r="AA20" s="100" t="str">
        <f>(IF(OR(X27&lt;&gt;"",X28&lt;&gt;""),IF(X27&gt;X28,W27,W28),""))</f>
        <v/>
      </c>
      <c r="AB20" s="81"/>
      <c r="AC20" s="20"/>
      <c r="AD20" s="22"/>
      <c r="AE20" s="154"/>
      <c r="AF20" s="85"/>
      <c r="AG20" s="85"/>
      <c r="AH20" s="156"/>
      <c r="AI20" s="23"/>
      <c r="AJ20" s="82"/>
      <c r="AK20" s="139"/>
      <c r="AL20" s="139"/>
      <c r="AM20" s="139"/>
    </row>
    <row r="21" spans="2:39" ht="19.7" customHeight="1" thickBot="1" x14ac:dyDescent="0.3">
      <c r="B21" s="89">
        <v>30</v>
      </c>
      <c r="C21" s="98"/>
      <c r="D21" s="90">
        <v>35</v>
      </c>
      <c r="E21" s="98"/>
      <c r="F21" s="92"/>
      <c r="G21" s="93" t="s">
        <v>24</v>
      </c>
      <c r="H21" s="94"/>
      <c r="I21" s="149" t="s">
        <v>78</v>
      </c>
      <c r="J21" s="150"/>
      <c r="K21" s="106"/>
      <c r="L21" s="88"/>
      <c r="M21" s="108"/>
      <c r="N21" s="16"/>
      <c r="O21" s="99" t="str">
        <f>(IF(OR(L20&lt;&gt;"",L21&lt;&gt;""),IF(OR(L20&gt;L21,K21="-"),K20,K21),""))</f>
        <v/>
      </c>
      <c r="P21" s="80"/>
      <c r="Q21" s="114">
        <v>53</v>
      </c>
      <c r="S21" s="97"/>
      <c r="U21" s="110"/>
      <c r="Y21" s="116"/>
      <c r="AI21" s="15"/>
      <c r="AJ21" s="82"/>
      <c r="AK21" s="139"/>
      <c r="AL21" s="139"/>
      <c r="AM21" s="139"/>
    </row>
    <row r="22" spans="2:39" ht="19.7" customHeight="1" thickBot="1" x14ac:dyDescent="0.3">
      <c r="B22" s="89">
        <v>19</v>
      </c>
      <c r="C22" s="98"/>
      <c r="D22" s="90">
        <v>46</v>
      </c>
      <c r="E22" s="98"/>
      <c r="F22" s="92"/>
      <c r="G22" s="93" t="s">
        <v>24</v>
      </c>
      <c r="H22" s="94"/>
      <c r="I22" s="149" t="s">
        <v>79</v>
      </c>
      <c r="J22" s="150"/>
      <c r="K22" s="105"/>
      <c r="L22" s="87"/>
      <c r="M22" s="107">
        <v>42</v>
      </c>
      <c r="N22" s="18"/>
      <c r="O22" s="100" t="str">
        <f>(IF(OR(L22&lt;&gt;"",L23&lt;&gt;""),IF(OR(L22&gt;L23,K23="-"),K22,K23),""))</f>
        <v/>
      </c>
      <c r="P22" s="81"/>
      <c r="Q22" s="115"/>
      <c r="S22" s="97"/>
      <c r="U22" s="110"/>
      <c r="Y22" s="116"/>
      <c r="AI22" s="15"/>
      <c r="AJ22" s="82"/>
      <c r="AK22" s="139"/>
      <c r="AL22" s="139"/>
      <c r="AM22" s="139"/>
    </row>
    <row r="23" spans="2:39" ht="19.7" customHeight="1" thickBot="1" x14ac:dyDescent="0.3">
      <c r="B23" s="89">
        <v>14</v>
      </c>
      <c r="C23" s="98"/>
      <c r="D23" s="90">
        <v>51</v>
      </c>
      <c r="E23" s="98"/>
      <c r="F23" s="92"/>
      <c r="G23" s="93" t="s">
        <v>24</v>
      </c>
      <c r="H23" s="94"/>
      <c r="I23" s="149" t="s">
        <v>80</v>
      </c>
      <c r="J23" s="150"/>
      <c r="K23" s="106"/>
      <c r="L23" s="88"/>
      <c r="M23" s="110"/>
      <c r="O23" s="97"/>
      <c r="Q23" s="116"/>
      <c r="R23" s="16"/>
      <c r="S23" s="99" t="str">
        <f>(IF(OR(P21&lt;&gt;"",P22&lt;&gt;""),IF(P21&gt;P22,O21,O22),""))</f>
        <v/>
      </c>
      <c r="T23" s="80"/>
      <c r="U23" s="114">
        <v>59</v>
      </c>
      <c r="Y23" s="116"/>
      <c r="AA23" s="97"/>
      <c r="AI23" s="15"/>
      <c r="AJ23" s="82"/>
      <c r="AK23" s="139"/>
      <c r="AL23" s="139"/>
      <c r="AM23" s="139"/>
    </row>
    <row r="24" spans="2:39" ht="19.7" customHeight="1" thickBot="1" x14ac:dyDescent="0.3">
      <c r="B24" s="89">
        <v>11</v>
      </c>
      <c r="C24" s="98"/>
      <c r="D24" s="90">
        <v>54</v>
      </c>
      <c r="E24" s="98"/>
      <c r="F24" s="92"/>
      <c r="G24" s="93" t="s">
        <v>24</v>
      </c>
      <c r="H24" s="94"/>
      <c r="I24" s="149" t="s">
        <v>81</v>
      </c>
      <c r="J24" s="150"/>
      <c r="K24" s="105"/>
      <c r="L24" s="87"/>
      <c r="M24" s="109">
        <v>43</v>
      </c>
      <c r="O24" s="97"/>
      <c r="Q24" s="116"/>
      <c r="R24" s="18"/>
      <c r="S24" s="100" t="str">
        <f>(IF(OR(P25&lt;&gt;"",P26&lt;&gt;""),IF(P25&gt;P26,O25,O26),""))</f>
        <v/>
      </c>
      <c r="T24" s="81"/>
      <c r="U24" s="115"/>
      <c r="Y24" s="116"/>
      <c r="AD24" s="133" t="s">
        <v>12</v>
      </c>
      <c r="AE24" s="133"/>
      <c r="AF24" s="133"/>
      <c r="AI24" s="15"/>
      <c r="AJ24" s="82"/>
      <c r="AK24" s="139"/>
      <c r="AL24" s="139"/>
      <c r="AM24" s="139"/>
    </row>
    <row r="25" spans="2:39" ht="19.7" customHeight="1" thickBot="1" x14ac:dyDescent="0.3">
      <c r="B25" s="89">
        <v>22</v>
      </c>
      <c r="C25" s="98"/>
      <c r="D25" s="90">
        <v>43</v>
      </c>
      <c r="E25" s="98"/>
      <c r="F25" s="92"/>
      <c r="G25" s="93" t="s">
        <v>24</v>
      </c>
      <c r="H25" s="94"/>
      <c r="I25" s="149" t="s">
        <v>82</v>
      </c>
      <c r="J25" s="150"/>
      <c r="K25" s="106"/>
      <c r="L25" s="88"/>
      <c r="M25" s="108"/>
      <c r="N25" s="16"/>
      <c r="O25" s="99" t="str">
        <f>(IF(OR(L24&lt;&gt;"",L25&lt;&gt;""),IF(OR(L24&gt;L25,K25="-"),K24,K25),""))</f>
        <v/>
      </c>
      <c r="P25" s="80"/>
      <c r="Q25" s="117">
        <v>54</v>
      </c>
      <c r="S25" s="97"/>
      <c r="U25" s="116"/>
      <c r="W25" s="96"/>
      <c r="X25" s="96"/>
      <c r="Y25" s="116"/>
      <c r="AI25" s="15"/>
      <c r="AJ25" s="82"/>
      <c r="AK25" s="139"/>
      <c r="AL25" s="139"/>
      <c r="AM25" s="139"/>
    </row>
    <row r="26" spans="2:39" ht="19.7" customHeight="1" thickBot="1" x14ac:dyDescent="0.3">
      <c r="B26" s="89">
        <v>27</v>
      </c>
      <c r="C26" s="98"/>
      <c r="D26" s="90">
        <v>38</v>
      </c>
      <c r="E26" s="98"/>
      <c r="F26" s="92"/>
      <c r="G26" s="93" t="s">
        <v>24</v>
      </c>
      <c r="H26" s="94"/>
      <c r="I26" s="149" t="s">
        <v>83</v>
      </c>
      <c r="J26" s="150"/>
      <c r="K26" s="105"/>
      <c r="L26" s="87"/>
      <c r="M26" s="107">
        <v>44</v>
      </c>
      <c r="N26" s="18"/>
      <c r="O26" s="100" t="str">
        <f>(IF(OR(L26&lt;&gt;"",L27&lt;&gt;""),IF(OR(L26&lt;L27,K26="-"),K27,K26),""))</f>
        <v/>
      </c>
      <c r="P26" s="81"/>
      <c r="Q26" s="118"/>
      <c r="S26" s="97"/>
      <c r="U26" s="116"/>
      <c r="Y26" s="116"/>
      <c r="AD26" s="119">
        <v>63</v>
      </c>
      <c r="AE26" s="101" t="str">
        <f>(IF(OR(AB19&lt;&gt;"",AB20&lt;&gt;""),IF(AB19&lt;AB20,AA19,AA20),""))</f>
        <v/>
      </c>
      <c r="AF26" s="80"/>
      <c r="AG26" s="25"/>
      <c r="AH26" s="83"/>
      <c r="AI26" s="27"/>
      <c r="AJ26" s="82"/>
      <c r="AK26" s="139"/>
      <c r="AL26" s="139"/>
      <c r="AM26" s="139"/>
    </row>
    <row r="27" spans="2:39" ht="19.7" customHeight="1" thickBot="1" x14ac:dyDescent="0.3">
      <c r="B27" s="89">
        <v>6</v>
      </c>
      <c r="C27" s="98"/>
      <c r="D27" s="90">
        <v>59</v>
      </c>
      <c r="E27" s="98"/>
      <c r="F27" s="92"/>
      <c r="G27" s="93" t="s">
        <v>24</v>
      </c>
      <c r="H27" s="94"/>
      <c r="I27" s="149" t="s">
        <v>84</v>
      </c>
      <c r="J27" s="150"/>
      <c r="K27" s="106"/>
      <c r="L27" s="88"/>
      <c r="M27" s="110"/>
      <c r="O27" s="97"/>
      <c r="Q27" s="110"/>
      <c r="S27" s="97"/>
      <c r="U27" s="116"/>
      <c r="V27" s="16"/>
      <c r="W27" s="99" t="str">
        <f>(IF(OR(T23&lt;&gt;"",T24&lt;&gt;""),IF(T23&gt;T24,S23,S24),""))</f>
        <v/>
      </c>
      <c r="X27" s="80"/>
      <c r="Y27" s="117">
        <v>62</v>
      </c>
      <c r="AC27" s="18"/>
      <c r="AD27" s="28"/>
      <c r="AE27" s="102"/>
      <c r="AF27" s="81"/>
      <c r="AK27" s="144"/>
      <c r="AL27" s="144"/>
      <c r="AM27" s="144"/>
    </row>
    <row r="28" spans="2:39" ht="19.7" customHeight="1" thickBot="1" x14ac:dyDescent="0.3">
      <c r="B28" s="89">
        <v>7</v>
      </c>
      <c r="C28" s="98"/>
      <c r="D28" s="90">
        <v>58</v>
      </c>
      <c r="E28" s="98"/>
      <c r="F28" s="92"/>
      <c r="G28" s="93" t="s">
        <v>24</v>
      </c>
      <c r="H28" s="94"/>
      <c r="I28" s="149" t="s">
        <v>85</v>
      </c>
      <c r="J28" s="150"/>
      <c r="K28" s="105"/>
      <c r="L28" s="87"/>
      <c r="M28" s="109">
        <v>45</v>
      </c>
      <c r="O28" s="97"/>
      <c r="Q28" s="110"/>
      <c r="S28" s="97"/>
      <c r="U28" s="116"/>
      <c r="V28" s="18"/>
      <c r="W28" s="100" t="str">
        <f>(IF(OR(T31&lt;&gt;"",T32&lt;&gt;""),IF(T31&gt;T32,S31,S32),""))</f>
        <v/>
      </c>
      <c r="X28" s="81"/>
      <c r="Y28" s="20"/>
      <c r="AC28" s="29"/>
      <c r="AK28" s="138"/>
      <c r="AL28" s="138"/>
      <c r="AM28" s="138"/>
    </row>
    <row r="29" spans="2:39" ht="19.7" customHeight="1" thickBot="1" x14ac:dyDescent="0.3">
      <c r="B29" s="89">
        <v>26</v>
      </c>
      <c r="C29" s="98"/>
      <c r="D29" s="90">
        <v>39</v>
      </c>
      <c r="E29" s="98"/>
      <c r="F29" s="92"/>
      <c r="G29" s="93" t="s">
        <v>24</v>
      </c>
      <c r="H29" s="94"/>
      <c r="I29" s="149" t="s">
        <v>86</v>
      </c>
      <c r="J29" s="150"/>
      <c r="K29" s="106"/>
      <c r="L29" s="88"/>
      <c r="M29" s="111"/>
      <c r="N29" s="16"/>
      <c r="O29" s="99" t="str">
        <f>(IF(OR(L28&lt;&gt;"",L29&lt;&gt;""),IF(OR(L28&lt;L29,K28="-"),K29,K28),""))</f>
        <v/>
      </c>
      <c r="P29" s="80"/>
      <c r="Q29" s="114">
        <v>55</v>
      </c>
      <c r="S29" s="97"/>
      <c r="U29" s="116"/>
      <c r="AC29" s="29"/>
      <c r="AK29" s="144"/>
      <c r="AL29" s="144"/>
      <c r="AM29" s="144"/>
    </row>
    <row r="30" spans="2:39" ht="19.7" customHeight="1" thickBot="1" x14ac:dyDescent="0.3">
      <c r="B30" s="89">
        <v>23</v>
      </c>
      <c r="C30" s="98"/>
      <c r="D30" s="90">
        <v>42</v>
      </c>
      <c r="E30" s="98"/>
      <c r="F30" s="92"/>
      <c r="G30" s="93" t="s">
        <v>24</v>
      </c>
      <c r="H30" s="94"/>
      <c r="I30" s="149" t="s">
        <v>87</v>
      </c>
      <c r="J30" s="150"/>
      <c r="K30" s="105"/>
      <c r="L30" s="87"/>
      <c r="M30" s="107">
        <v>46</v>
      </c>
      <c r="N30" s="18"/>
      <c r="O30" s="100" t="str">
        <f>(IF(OR(L30&lt;&gt;"",L31&lt;&gt;""),IF(OR(L30&gt;L31,K31="-"),K30,K31),""))</f>
        <v/>
      </c>
      <c r="P30" s="81"/>
      <c r="Q30" s="115"/>
      <c r="S30" s="97"/>
      <c r="U30" s="116"/>
      <c r="AC30" s="16"/>
      <c r="AD30" s="83"/>
      <c r="AE30" s="83"/>
      <c r="AF30" s="83"/>
      <c r="AG30" s="83"/>
      <c r="AK30" s="138"/>
      <c r="AL30" s="138"/>
      <c r="AM30" s="138"/>
    </row>
    <row r="31" spans="2:39" ht="19.7" customHeight="1" thickBot="1" x14ac:dyDescent="0.3">
      <c r="B31" s="89">
        <v>10</v>
      </c>
      <c r="C31" s="98"/>
      <c r="D31" s="90">
        <v>55</v>
      </c>
      <c r="E31" s="98"/>
      <c r="F31" s="92"/>
      <c r="G31" s="93" t="s">
        <v>24</v>
      </c>
      <c r="H31" s="94"/>
      <c r="I31" s="149" t="s">
        <v>88</v>
      </c>
      <c r="J31" s="150"/>
      <c r="K31" s="106"/>
      <c r="L31" s="88"/>
      <c r="M31" s="109"/>
      <c r="O31" s="97"/>
      <c r="Q31" s="116"/>
      <c r="R31" s="16"/>
      <c r="S31" s="99" t="str">
        <f>(IF(OR(P29&lt;&gt;"",P30&lt;&gt;""),IF(P29&gt;P30,O29,O30),""))</f>
        <v/>
      </c>
      <c r="T31" s="80"/>
      <c r="U31" s="117">
        <v>60</v>
      </c>
      <c r="AG31" s="15"/>
    </row>
    <row r="32" spans="2:39" ht="19.7" customHeight="1" thickBot="1" x14ac:dyDescent="0.3">
      <c r="B32" s="89">
        <v>15</v>
      </c>
      <c r="C32" s="98"/>
      <c r="D32" s="90">
        <v>50</v>
      </c>
      <c r="E32" s="98"/>
      <c r="F32" s="92"/>
      <c r="G32" s="93" t="s">
        <v>24</v>
      </c>
      <c r="H32" s="94"/>
      <c r="I32" s="149" t="s">
        <v>89</v>
      </c>
      <c r="J32" s="150"/>
      <c r="K32" s="105"/>
      <c r="L32" s="87"/>
      <c r="M32" s="109">
        <v>47</v>
      </c>
      <c r="O32" s="97"/>
      <c r="Q32" s="116"/>
      <c r="R32" s="18"/>
      <c r="S32" s="100" t="str">
        <f>(IF(OR(P33&lt;&gt;"",P34&lt;&gt;""),IF(P33&gt;P34,O33,O34),""))</f>
        <v/>
      </c>
      <c r="T32" s="81"/>
      <c r="U32" s="20"/>
      <c r="AE32" s="142" t="s">
        <v>11</v>
      </c>
      <c r="AF32" s="142"/>
      <c r="AG32" s="15"/>
    </row>
    <row r="33" spans="2:39" ht="19.7" customHeight="1" thickBot="1" x14ac:dyDescent="0.3">
      <c r="B33" s="89">
        <v>18</v>
      </c>
      <c r="C33" s="98"/>
      <c r="D33" s="90">
        <v>47</v>
      </c>
      <c r="E33" s="98"/>
      <c r="F33" s="92"/>
      <c r="G33" s="93" t="s">
        <v>24</v>
      </c>
      <c r="H33" s="94"/>
      <c r="I33" s="149" t="s">
        <v>90</v>
      </c>
      <c r="J33" s="150"/>
      <c r="K33" s="106"/>
      <c r="L33" s="88"/>
      <c r="M33" s="111"/>
      <c r="N33" s="16"/>
      <c r="O33" s="99" t="str">
        <f>(IF(OR(L32&lt;&gt;"",L33&lt;&gt;""),IF(OR(L32&gt;L33,K33="-"),K32,K33),""))</f>
        <v/>
      </c>
      <c r="P33" s="80"/>
      <c r="Q33" s="117">
        <v>56</v>
      </c>
      <c r="AG33" s="15"/>
    </row>
    <row r="34" spans="2:39" ht="19.7" customHeight="1" thickBot="1" x14ac:dyDescent="0.3">
      <c r="B34" s="89">
        <v>31</v>
      </c>
      <c r="C34" s="98"/>
      <c r="D34" s="90">
        <v>34</v>
      </c>
      <c r="E34" s="98"/>
      <c r="F34" s="92"/>
      <c r="G34" s="93" t="s">
        <v>24</v>
      </c>
      <c r="H34" s="94"/>
      <c r="I34" s="149" t="s">
        <v>91</v>
      </c>
      <c r="J34" s="150"/>
      <c r="K34" s="105"/>
      <c r="L34" s="87"/>
      <c r="M34" s="107">
        <v>48</v>
      </c>
      <c r="N34" s="18"/>
      <c r="O34" s="100" t="str">
        <f>(IF(OR(L34&lt;&gt;"",L35&lt;&gt;""),IF(OR(L34&lt;L35,K34="-"),K35,K34),""))</f>
        <v/>
      </c>
      <c r="P34" s="81"/>
      <c r="Q34" s="20"/>
      <c r="AE34" s="99" t="str">
        <f>(IF(OR(AF41&lt;&gt;"",AF42&lt;&gt;""),IF(AF41&gt;AF42,AE41,AE42),""))</f>
        <v/>
      </c>
      <c r="AF34" s="80"/>
      <c r="AG34" s="31"/>
    </row>
    <row r="35" spans="2:39" ht="19.7" customHeight="1" thickBot="1" x14ac:dyDescent="0.3">
      <c r="B35" s="89">
        <v>2</v>
      </c>
      <c r="C35" s="98"/>
      <c r="D35" s="90">
        <v>63</v>
      </c>
      <c r="E35" s="98"/>
      <c r="F35" s="92"/>
      <c r="G35" s="93" t="s">
        <v>24</v>
      </c>
      <c r="H35" s="94"/>
      <c r="I35" s="149" t="s">
        <v>92</v>
      </c>
      <c r="J35" s="150"/>
      <c r="K35" s="106"/>
      <c r="L35" s="88"/>
      <c r="M35" s="17"/>
      <c r="AC35" s="18"/>
      <c r="AD35" s="84"/>
      <c r="AE35" s="100" t="str">
        <f>(IF(OR(AF49&lt;&gt;"",AF50&lt;&gt;""),IF(AF49&gt;AF50,AE49,AE50),""))</f>
        <v/>
      </c>
      <c r="AF35" s="81"/>
      <c r="AG35" s="20"/>
    </row>
    <row r="36" spans="2:39" ht="19.7" customHeight="1" x14ac:dyDescent="0.25">
      <c r="B36" s="91"/>
      <c r="C36" s="91"/>
      <c r="D36" s="91"/>
      <c r="E36" s="91"/>
      <c r="F36" s="95"/>
      <c r="G36" s="95"/>
      <c r="H36" s="95"/>
      <c r="I36" s="95"/>
      <c r="AC36" s="29"/>
      <c r="AD36" s="82"/>
      <c r="AG36" s="82"/>
      <c r="AK36" s="79"/>
      <c r="AL36" s="79"/>
      <c r="AM36" s="79"/>
    </row>
    <row r="37" spans="2:39" ht="19.7" customHeight="1" thickBot="1" x14ac:dyDescent="0.3">
      <c r="B37" s="91"/>
      <c r="C37" s="131" t="s">
        <v>56</v>
      </c>
      <c r="D37" s="157"/>
      <c r="E37" s="157"/>
      <c r="F37" s="157"/>
      <c r="G37" s="95"/>
      <c r="H37" s="95"/>
      <c r="I37" s="95"/>
      <c r="K37" s="131" t="s">
        <v>5</v>
      </c>
      <c r="L37" s="131"/>
      <c r="N37" s="131" t="s">
        <v>6</v>
      </c>
      <c r="O37" s="131"/>
      <c r="P37" s="131"/>
      <c r="S37" s="132" t="s">
        <v>7</v>
      </c>
      <c r="T37" s="132"/>
      <c r="V37" s="132" t="s">
        <v>9</v>
      </c>
      <c r="W37" s="132"/>
      <c r="X37" s="132"/>
      <c r="AC37" s="29"/>
      <c r="AD37" s="82"/>
      <c r="AG37" s="82"/>
      <c r="AI37" s="79"/>
      <c r="AJ37" s="79"/>
      <c r="AK37" s="79"/>
      <c r="AL37" s="79"/>
      <c r="AM37" s="79"/>
    </row>
    <row r="38" spans="2:39" ht="19.7" customHeight="1" thickBot="1" x14ac:dyDescent="0.3">
      <c r="B38" s="103" t="s">
        <v>40</v>
      </c>
      <c r="C38" s="98"/>
      <c r="D38" s="104" t="s">
        <v>23</v>
      </c>
      <c r="E38" s="98"/>
      <c r="F38" s="92"/>
      <c r="G38" s="93" t="s">
        <v>24</v>
      </c>
      <c r="H38" s="94"/>
      <c r="I38" s="152" t="s">
        <v>60</v>
      </c>
      <c r="J38" s="150"/>
      <c r="K38" s="99"/>
      <c r="L38" s="80"/>
      <c r="M38" s="33"/>
      <c r="N38" s="119">
        <v>51</v>
      </c>
      <c r="O38" s="101"/>
      <c r="P38" s="80"/>
      <c r="AC38" s="16"/>
      <c r="AD38" s="83"/>
      <c r="AE38" s="83"/>
      <c r="AF38" s="83"/>
      <c r="AG38" s="83"/>
      <c r="AI38" s="79"/>
      <c r="AJ38" s="79"/>
      <c r="AK38" s="79"/>
      <c r="AL38" s="79"/>
      <c r="AM38" s="79"/>
    </row>
    <row r="39" spans="2:39" ht="19.7" customHeight="1" thickBot="1" x14ac:dyDescent="0.3">
      <c r="B39" s="103" t="s">
        <v>41</v>
      </c>
      <c r="C39" s="98"/>
      <c r="D39" s="104" t="s">
        <v>32</v>
      </c>
      <c r="E39" s="98"/>
      <c r="F39" s="92"/>
      <c r="G39" s="93" t="s">
        <v>24</v>
      </c>
      <c r="H39" s="94"/>
      <c r="I39" s="152" t="s">
        <v>60</v>
      </c>
      <c r="J39" s="150"/>
      <c r="K39" s="100"/>
      <c r="L39" s="81"/>
      <c r="M39" s="34"/>
      <c r="N39" s="120"/>
      <c r="O39" s="102" t="str">
        <f>(IF(OR(L38&lt;&gt;"",L39&lt;&gt;""),IF(OR(L38&gt;L39,K39="-"),K38,K39),""))</f>
        <v/>
      </c>
      <c r="P39" s="81"/>
      <c r="Q39" s="30"/>
      <c r="R39" s="16"/>
      <c r="S39" s="99" t="str">
        <f>(IF(OR(P38&lt;&gt;"",P39&lt;&gt;""),IF(OR(P38&gt;P39,O39="-"),O38,O39),""))</f>
        <v/>
      </c>
      <c r="T39" s="80"/>
      <c r="U39" s="33"/>
      <c r="V39" s="119">
        <v>59</v>
      </c>
      <c r="W39" s="101"/>
      <c r="X39" s="80"/>
      <c r="Y39" s="25"/>
      <c r="AG39" s="15"/>
      <c r="AI39" s="79"/>
      <c r="AJ39" s="79"/>
      <c r="AK39" s="79"/>
      <c r="AL39" s="79"/>
      <c r="AM39" s="79"/>
    </row>
    <row r="40" spans="2:39" ht="19.7" customHeight="1" thickBot="1" x14ac:dyDescent="0.3">
      <c r="B40" s="103" t="s">
        <v>42</v>
      </c>
      <c r="C40" s="98"/>
      <c r="D40" s="104" t="s">
        <v>33</v>
      </c>
      <c r="E40" s="98"/>
      <c r="F40" s="92"/>
      <c r="G40" s="93" t="s">
        <v>24</v>
      </c>
      <c r="H40" s="94"/>
      <c r="I40" s="152" t="s">
        <v>60</v>
      </c>
      <c r="J40" s="150"/>
      <c r="K40" s="99"/>
      <c r="L40" s="80"/>
      <c r="M40" s="33"/>
      <c r="N40" s="119">
        <v>52</v>
      </c>
      <c r="O40" s="101"/>
      <c r="P40" s="80"/>
      <c r="Q40" s="83"/>
      <c r="R40" s="18"/>
      <c r="S40" s="100" t="str">
        <f>(IF(OR(P40&lt;&gt;"",P41&lt;&gt;""),IF(OR(P40&gt;P41,O40="-"),O40,O41),""))</f>
        <v/>
      </c>
      <c r="T40" s="81"/>
      <c r="U40" s="34"/>
      <c r="V40" s="122"/>
      <c r="W40" s="102" t="str">
        <f>(IF(OR(T39&lt;&gt;"",T40&lt;&gt;""),IF(T39&gt;T40,S39,S40),""))</f>
        <v/>
      </c>
      <c r="X40" s="81"/>
      <c r="Y40" s="6"/>
      <c r="AG40" s="15"/>
      <c r="AI40" s="79"/>
      <c r="AJ40" s="79"/>
      <c r="AK40" s="79"/>
      <c r="AL40" s="79"/>
      <c r="AM40" s="79"/>
    </row>
    <row r="41" spans="2:39" ht="19.7" customHeight="1" thickBot="1" x14ac:dyDescent="0.3">
      <c r="B41" s="103" t="s">
        <v>43</v>
      </c>
      <c r="C41" s="98"/>
      <c r="D41" s="104" t="s">
        <v>25</v>
      </c>
      <c r="E41" s="98"/>
      <c r="F41" s="92"/>
      <c r="G41" s="93" t="s">
        <v>24</v>
      </c>
      <c r="H41" s="94"/>
      <c r="I41" s="152" t="s">
        <v>60</v>
      </c>
      <c r="J41" s="150"/>
      <c r="K41" s="100"/>
      <c r="L41" s="81"/>
      <c r="M41" s="34"/>
      <c r="N41" s="120"/>
      <c r="O41" s="102" t="str">
        <f>(IF(OR(L40&lt;&gt;"",L41&lt;&gt;""),IF(OR(L40&gt;L41,K41="-"),K40,K41),""))</f>
        <v/>
      </c>
      <c r="P41" s="81"/>
      <c r="Q41" s="17"/>
      <c r="S41" s="97"/>
      <c r="V41" s="110"/>
      <c r="W41" s="97"/>
      <c r="Y41" s="15"/>
      <c r="Z41" s="10"/>
      <c r="AA41" s="99" t="str">
        <f>(IF(OR(X39&lt;&gt;"",X40&lt;&gt;""),IF(X39&gt;X40,W39,W40),""))</f>
        <v/>
      </c>
      <c r="AB41" s="80"/>
      <c r="AC41" s="33"/>
      <c r="AD41" s="119">
        <v>61</v>
      </c>
      <c r="AE41" s="101"/>
      <c r="AF41" s="80"/>
      <c r="AG41" s="31"/>
      <c r="AI41" s="79"/>
      <c r="AJ41" s="79"/>
      <c r="AK41" s="79"/>
      <c r="AL41" s="79"/>
      <c r="AM41" s="79"/>
    </row>
    <row r="42" spans="2:39" ht="19.7" customHeight="1" thickBot="1" x14ac:dyDescent="0.3">
      <c r="B42" s="103" t="s">
        <v>44</v>
      </c>
      <c r="C42" s="98"/>
      <c r="D42" s="104" t="s">
        <v>34</v>
      </c>
      <c r="E42" s="98"/>
      <c r="F42" s="92"/>
      <c r="G42" s="93" t="s">
        <v>24</v>
      </c>
      <c r="H42" s="94"/>
      <c r="I42" s="152" t="s">
        <v>60</v>
      </c>
      <c r="J42" s="150"/>
      <c r="K42" s="99"/>
      <c r="L42" s="80"/>
      <c r="M42" s="33"/>
      <c r="N42" s="119">
        <v>49</v>
      </c>
      <c r="O42" s="101"/>
      <c r="P42" s="80"/>
      <c r="S42" s="97"/>
      <c r="V42" s="110"/>
      <c r="W42" s="97"/>
      <c r="Y42" s="15"/>
      <c r="Z42" s="8"/>
      <c r="AA42" s="100" t="str">
        <f>(IF(OR(X43&lt;&gt;"",X44&lt;&gt;""),IF(X43&gt;X44,W43,W44),""))</f>
        <v/>
      </c>
      <c r="AB42" s="81"/>
      <c r="AC42" s="34"/>
      <c r="AD42" s="28"/>
      <c r="AE42" s="102" t="str">
        <f>(IF(OR(AB41&lt;&gt;"",AB42&lt;&gt;""),IF(AB41&gt;AB42,AA41,AA42),""))</f>
        <v/>
      </c>
      <c r="AF42" s="81"/>
      <c r="AG42" s="6"/>
      <c r="AI42" s="79"/>
      <c r="AJ42" s="79"/>
      <c r="AK42" s="79"/>
      <c r="AL42" s="79"/>
      <c r="AM42" s="79"/>
    </row>
    <row r="43" spans="2:39" ht="19.7" customHeight="1" thickBot="1" x14ac:dyDescent="0.3">
      <c r="B43" s="103" t="s">
        <v>45</v>
      </c>
      <c r="C43" s="98"/>
      <c r="D43" s="104" t="s">
        <v>26</v>
      </c>
      <c r="E43" s="98"/>
      <c r="F43" s="92"/>
      <c r="G43" s="93" t="s">
        <v>24</v>
      </c>
      <c r="H43" s="94"/>
      <c r="I43" s="152" t="s">
        <v>60</v>
      </c>
      <c r="J43" s="150"/>
      <c r="K43" s="100"/>
      <c r="L43" s="81"/>
      <c r="M43" s="34"/>
      <c r="N43" s="120"/>
      <c r="O43" s="102" t="str">
        <f>(IF(OR(L42&lt;&gt;"",L43&lt;&gt;""),IF(OR(L42&gt;L43,K43="-"),K42,K43),""))</f>
        <v/>
      </c>
      <c r="P43" s="81"/>
      <c r="Q43" s="30"/>
      <c r="R43" s="16"/>
      <c r="S43" s="99" t="str">
        <f>(IF(OR(P42&lt;&gt;"",P43&lt;&gt;""),IF(OR(P42&gt;P43,O43="-"),O42,O43),""))</f>
        <v/>
      </c>
      <c r="T43" s="80"/>
      <c r="U43" s="33"/>
      <c r="V43" s="119">
        <v>60</v>
      </c>
      <c r="W43" s="101"/>
      <c r="X43" s="80"/>
      <c r="Y43" s="31"/>
      <c r="AG43" s="15"/>
      <c r="AI43" s="79"/>
      <c r="AJ43" s="79"/>
      <c r="AK43" s="79"/>
      <c r="AL43" s="79"/>
      <c r="AM43" s="79"/>
    </row>
    <row r="44" spans="2:39" ht="19.7" customHeight="1" thickBot="1" x14ac:dyDescent="0.3">
      <c r="B44" s="103" t="s">
        <v>46</v>
      </c>
      <c r="C44" s="98"/>
      <c r="D44" s="104" t="s">
        <v>35</v>
      </c>
      <c r="E44" s="98"/>
      <c r="F44" s="92"/>
      <c r="G44" s="93" t="s">
        <v>24</v>
      </c>
      <c r="H44" s="94"/>
      <c r="I44" s="152" t="s">
        <v>60</v>
      </c>
      <c r="J44" s="150"/>
      <c r="K44" s="99"/>
      <c r="L44" s="80"/>
      <c r="M44" s="113"/>
      <c r="N44" s="119">
        <v>50</v>
      </c>
      <c r="O44" s="101"/>
      <c r="P44" s="80"/>
      <c r="Q44" s="83"/>
      <c r="R44" s="18"/>
      <c r="S44" s="100" t="str">
        <f>(IF(OR(P44&lt;&gt;"",P45&lt;&gt;""),IF(OR(P44&gt;P45,O45="-"),O44,O45),""))</f>
        <v/>
      </c>
      <c r="T44" s="81"/>
      <c r="U44" s="34"/>
      <c r="V44" s="122"/>
      <c r="W44" s="102" t="str">
        <f>(IF(OR(T43&lt;&gt;"",T44&lt;&gt;""),IF(T43&gt;T44,S43,S44),""))</f>
        <v/>
      </c>
      <c r="X44" s="81"/>
      <c r="Y44" s="20"/>
      <c r="AG44" s="15"/>
      <c r="AI44" s="79"/>
      <c r="AJ44" s="79"/>
      <c r="AK44" s="79"/>
      <c r="AL44" s="79"/>
      <c r="AM44" s="79"/>
    </row>
    <row r="45" spans="2:39" ht="19.7" customHeight="1" thickBot="1" x14ac:dyDescent="0.3">
      <c r="B45" s="103" t="s">
        <v>47</v>
      </c>
      <c r="C45" s="98"/>
      <c r="D45" s="104" t="s">
        <v>27</v>
      </c>
      <c r="E45" s="98"/>
      <c r="F45" s="92"/>
      <c r="G45" s="93" t="s">
        <v>24</v>
      </c>
      <c r="H45" s="94"/>
      <c r="I45" s="152" t="s">
        <v>60</v>
      </c>
      <c r="J45" s="150"/>
      <c r="K45" s="100"/>
      <c r="L45" s="81"/>
      <c r="M45" s="34"/>
      <c r="N45" s="120"/>
      <c r="O45" s="102" t="str">
        <f>(IF(OR(L44&lt;&gt;"",L45&lt;&gt;""),IF(OR(L44&gt;L45,K45="-"),K44,K45),""))</f>
        <v/>
      </c>
      <c r="P45" s="81"/>
      <c r="S45" s="97"/>
      <c r="V45" s="110"/>
      <c r="W45" s="97"/>
      <c r="Z45" s="132" t="s">
        <v>8</v>
      </c>
      <c r="AA45" s="132"/>
      <c r="AB45" s="132"/>
      <c r="AD45" s="132" t="s">
        <v>10</v>
      </c>
      <c r="AE45" s="132"/>
      <c r="AF45" s="132"/>
      <c r="AG45" s="15"/>
      <c r="AI45" s="79"/>
      <c r="AJ45" s="79"/>
      <c r="AK45" s="79"/>
      <c r="AL45" s="79"/>
      <c r="AM45" s="79"/>
    </row>
    <row r="46" spans="2:39" ht="19.7" customHeight="1" thickBot="1" x14ac:dyDescent="0.3">
      <c r="B46" s="103" t="s">
        <v>48</v>
      </c>
      <c r="C46" s="98"/>
      <c r="D46" s="104" t="s">
        <v>36</v>
      </c>
      <c r="E46" s="98"/>
      <c r="F46" s="92"/>
      <c r="G46" s="93" t="s">
        <v>24</v>
      </c>
      <c r="H46" s="94"/>
      <c r="I46" s="152" t="s">
        <v>60</v>
      </c>
      <c r="J46" s="150"/>
      <c r="K46" s="99"/>
      <c r="L46" s="80"/>
      <c r="M46" s="33"/>
      <c r="N46" s="119">
        <v>55</v>
      </c>
      <c r="O46" s="101"/>
      <c r="P46" s="80"/>
      <c r="S46" s="97"/>
      <c r="V46" s="110"/>
      <c r="W46" s="97"/>
      <c r="AG46" s="15"/>
      <c r="AI46" s="79"/>
      <c r="AJ46" s="79"/>
      <c r="AK46" s="79"/>
      <c r="AL46" s="79"/>
      <c r="AM46" s="79"/>
    </row>
    <row r="47" spans="2:39" ht="19.7" customHeight="1" thickBot="1" x14ac:dyDescent="0.3">
      <c r="B47" s="103" t="s">
        <v>55</v>
      </c>
      <c r="C47" s="98"/>
      <c r="D47" s="104" t="s">
        <v>28</v>
      </c>
      <c r="E47" s="98"/>
      <c r="F47" s="92"/>
      <c r="G47" s="93" t="s">
        <v>24</v>
      </c>
      <c r="H47" s="94"/>
      <c r="I47" s="152" t="s">
        <v>60</v>
      </c>
      <c r="J47" s="150"/>
      <c r="K47" s="100"/>
      <c r="L47" s="81"/>
      <c r="M47" s="34"/>
      <c r="N47" s="120"/>
      <c r="O47" s="102" t="str">
        <f>(IF(OR(L46&lt;&gt;"",L47&lt;&gt;""),IF(OR(L46&gt;L47,K47="-"),K46,K47),""))</f>
        <v/>
      </c>
      <c r="P47" s="81"/>
      <c r="Q47" s="30"/>
      <c r="R47" s="16"/>
      <c r="S47" s="99" t="str">
        <f>(IF(OR(P46&lt;&gt;"",P47&lt;&gt;""),IF(OR(P46&gt;P47,O47="-"),O46,O47),""))</f>
        <v/>
      </c>
      <c r="T47" s="80"/>
      <c r="U47" s="33"/>
      <c r="V47" s="119">
        <v>57</v>
      </c>
      <c r="W47" s="101"/>
      <c r="X47" s="80"/>
      <c r="AG47" s="15"/>
      <c r="AI47" s="79"/>
      <c r="AJ47" s="79"/>
      <c r="AK47" s="79"/>
      <c r="AL47" s="79"/>
      <c r="AM47" s="79"/>
    </row>
    <row r="48" spans="2:39" ht="19.7" customHeight="1" thickBot="1" x14ac:dyDescent="0.3">
      <c r="B48" s="103" t="s">
        <v>49</v>
      </c>
      <c r="C48" s="98"/>
      <c r="D48" s="104" t="s">
        <v>37</v>
      </c>
      <c r="E48" s="98"/>
      <c r="F48" s="92"/>
      <c r="G48" s="93" t="s">
        <v>24</v>
      </c>
      <c r="H48" s="94"/>
      <c r="I48" s="152" t="s">
        <v>60</v>
      </c>
      <c r="J48" s="150"/>
      <c r="K48" s="99"/>
      <c r="L48" s="80"/>
      <c r="M48" s="33"/>
      <c r="N48" s="119">
        <v>56</v>
      </c>
      <c r="O48" s="101"/>
      <c r="P48" s="80"/>
      <c r="Q48" s="83"/>
      <c r="R48" s="18"/>
      <c r="S48" s="100" t="str">
        <f>(IF(OR(P48&lt;&gt;"",P49&lt;&gt;""),IF(OR(P48&gt;P49,O49="-"),O48,O49),""))</f>
        <v/>
      </c>
      <c r="T48" s="81"/>
      <c r="U48" s="34"/>
      <c r="V48" s="122"/>
      <c r="W48" s="102" t="str">
        <f>(IF(OR(T47&lt;&gt;"",T48&lt;&gt;""),IF(T47&gt;T48,S47,S48),""))</f>
        <v/>
      </c>
      <c r="X48" s="81"/>
      <c r="Y48" s="6"/>
      <c r="AG48" s="15"/>
      <c r="AI48" s="79"/>
      <c r="AJ48" s="79"/>
    </row>
    <row r="49" spans="2:33" ht="19.7" customHeight="1" thickBot="1" x14ac:dyDescent="0.3">
      <c r="B49" s="103" t="s">
        <v>50</v>
      </c>
      <c r="C49" s="98"/>
      <c r="D49" s="104" t="s">
        <v>29</v>
      </c>
      <c r="E49" s="98"/>
      <c r="F49" s="92"/>
      <c r="G49" s="93" t="s">
        <v>24</v>
      </c>
      <c r="H49" s="94"/>
      <c r="I49" s="152" t="s">
        <v>60</v>
      </c>
      <c r="J49" s="150"/>
      <c r="K49" s="100"/>
      <c r="L49" s="81"/>
      <c r="M49" s="34"/>
      <c r="N49" s="120"/>
      <c r="O49" s="102" t="str">
        <f>(IF(OR(L48&lt;&gt;"",L49&lt;&gt;""),IF(OR(L48&gt;L49,K49="-"),K48,K49),""))</f>
        <v/>
      </c>
      <c r="P49" s="81"/>
      <c r="S49" s="97"/>
      <c r="V49" s="110"/>
      <c r="W49" s="97"/>
      <c r="Y49" s="15"/>
      <c r="Z49" s="10"/>
      <c r="AA49" s="99" t="str">
        <f>(IF(OR(X47&lt;&gt;"",X48&lt;&gt;""),IF(X47&gt;X48,W47,W48),""))</f>
        <v/>
      </c>
      <c r="AB49" s="80"/>
      <c r="AC49" s="33"/>
      <c r="AD49" s="119">
        <v>62</v>
      </c>
      <c r="AE49" s="101"/>
      <c r="AF49" s="80"/>
      <c r="AG49" s="31"/>
    </row>
    <row r="50" spans="2:33" ht="19.7" customHeight="1" thickBot="1" x14ac:dyDescent="0.3">
      <c r="B50" s="103" t="s">
        <v>51</v>
      </c>
      <c r="C50" s="98"/>
      <c r="D50" s="104" t="s">
        <v>38</v>
      </c>
      <c r="E50" s="98"/>
      <c r="F50" s="92"/>
      <c r="G50" s="93" t="s">
        <v>24</v>
      </c>
      <c r="H50" s="94"/>
      <c r="I50" s="152" t="s">
        <v>60</v>
      </c>
      <c r="J50" s="150"/>
      <c r="K50" s="99"/>
      <c r="L50" s="80"/>
      <c r="M50" s="33"/>
      <c r="N50" s="119">
        <v>53</v>
      </c>
      <c r="O50" s="101"/>
      <c r="P50" s="80"/>
      <c r="S50" s="97"/>
      <c r="V50" s="110"/>
      <c r="W50" s="97"/>
      <c r="Y50" s="15"/>
      <c r="Z50" s="8"/>
      <c r="AA50" s="100" t="str">
        <f>(IF(OR(X51&lt;&gt;"",X52&lt;&gt;""),IF(X51&gt;X52,W51,W52),""))</f>
        <v/>
      </c>
      <c r="AB50" s="81"/>
      <c r="AC50" s="34"/>
      <c r="AD50" s="28"/>
      <c r="AE50" s="102" t="str">
        <f>(IF(OR(AB49&lt;&gt;"",AB50&lt;&gt;""),IF(AB49&gt;AB50,AA49,AA50),""))</f>
        <v/>
      </c>
      <c r="AF50" s="81"/>
      <c r="AG50" s="20"/>
    </row>
    <row r="51" spans="2:33" ht="19.7" customHeight="1" thickBot="1" x14ac:dyDescent="0.3">
      <c r="B51" s="103" t="s">
        <v>52</v>
      </c>
      <c r="C51" s="98"/>
      <c r="D51" s="104" t="s">
        <v>30</v>
      </c>
      <c r="E51" s="98"/>
      <c r="F51" s="92"/>
      <c r="G51" s="93" t="s">
        <v>24</v>
      </c>
      <c r="H51" s="94"/>
      <c r="I51" s="152" t="s">
        <v>60</v>
      </c>
      <c r="J51" s="150"/>
      <c r="K51" s="100"/>
      <c r="L51" s="112"/>
      <c r="M51" s="34"/>
      <c r="N51" s="120"/>
      <c r="O51" s="102" t="str">
        <f>(IF(OR(L50&lt;&gt;"",L51&lt;&gt;""),IF(OR(L50&gt;L51,K51="-"),K50,K51),""))</f>
        <v/>
      </c>
      <c r="P51" s="81"/>
      <c r="Q51" s="30"/>
      <c r="R51" s="16"/>
      <c r="S51" s="99" t="str">
        <f>(IF(OR(P50&lt;&gt;"",P51&lt;&gt;""),IF(OR(P50&gt;P51,O51="-"),O50,O51),""))</f>
        <v/>
      </c>
      <c r="T51" s="80"/>
      <c r="U51" s="33"/>
      <c r="V51" s="119">
        <v>58</v>
      </c>
      <c r="W51" s="101"/>
      <c r="X51" s="80"/>
      <c r="Y51" s="31"/>
    </row>
    <row r="52" spans="2:33" ht="19.7" customHeight="1" thickBot="1" x14ac:dyDescent="0.3">
      <c r="B52" s="103" t="s">
        <v>53</v>
      </c>
      <c r="C52" s="98"/>
      <c r="D52" s="104" t="s">
        <v>39</v>
      </c>
      <c r="E52" s="98"/>
      <c r="F52" s="92"/>
      <c r="G52" s="93" t="s">
        <v>24</v>
      </c>
      <c r="H52" s="94"/>
      <c r="I52" s="152" t="s">
        <v>60</v>
      </c>
      <c r="J52" s="150"/>
      <c r="K52" s="99"/>
      <c r="L52" s="80"/>
      <c r="M52" s="33"/>
      <c r="N52" s="119">
        <v>54</v>
      </c>
      <c r="O52" s="101"/>
      <c r="P52" s="80"/>
      <c r="Q52" s="83"/>
      <c r="R52" s="18"/>
      <c r="S52" s="100" t="str">
        <f>(IF(OR(P52&lt;&gt;"",P53&lt;&gt;""),IF(OR(P52&gt;P53,O53="-"),O52,O53),""))</f>
        <v/>
      </c>
      <c r="T52" s="81"/>
      <c r="U52" s="34"/>
      <c r="V52" s="28"/>
      <c r="W52" s="102" t="str">
        <f>(IF(OR(T51&lt;&gt;"",T52&lt;&gt;""),IF(T51&gt;T52,S51,S52),""))</f>
        <v/>
      </c>
      <c r="X52" s="81"/>
    </row>
    <row r="53" spans="2:33" ht="19.7" customHeight="1" thickBot="1" x14ac:dyDescent="0.3">
      <c r="B53" s="103" t="s">
        <v>54</v>
      </c>
      <c r="C53" s="98"/>
      <c r="D53" s="104" t="s">
        <v>31</v>
      </c>
      <c r="E53" s="98"/>
      <c r="F53" s="92"/>
      <c r="G53" s="93" t="s">
        <v>24</v>
      </c>
      <c r="H53" s="94"/>
      <c r="I53" s="152" t="s">
        <v>60</v>
      </c>
      <c r="J53" s="150"/>
      <c r="K53" s="100"/>
      <c r="L53" s="81"/>
      <c r="M53" s="34"/>
      <c r="N53" s="120"/>
      <c r="O53" s="102" t="str">
        <f>(IF(OR(L52&lt;&gt;"",L53&lt;&gt;""),IF(OR(L52&gt;L53,K53="-"),K52,K53),""))</f>
        <v/>
      </c>
      <c r="P53" s="81"/>
    </row>
  </sheetData>
  <mergeCells count="84">
    <mergeCell ref="AK13:AM14"/>
    <mergeCell ref="K2:L2"/>
    <mergeCell ref="O3:P3"/>
    <mergeCell ref="AA3:AE4"/>
    <mergeCell ref="AH3:AM4"/>
    <mergeCell ref="S5:T5"/>
    <mergeCell ref="AA5:AE6"/>
    <mergeCell ref="AH5:AM6"/>
    <mergeCell ref="AK7:AM7"/>
    <mergeCell ref="AK8:AM8"/>
    <mergeCell ref="W9:X9"/>
    <mergeCell ref="AK9:AM10"/>
    <mergeCell ref="AK11:AM12"/>
    <mergeCell ref="AK17:AM18"/>
    <mergeCell ref="AE19:AE20"/>
    <mergeCell ref="AH19:AH20"/>
    <mergeCell ref="AK19:AM20"/>
    <mergeCell ref="C37:F37"/>
    <mergeCell ref="AE16:AH17"/>
    <mergeCell ref="Z45:AB45"/>
    <mergeCell ref="AD45:AF45"/>
    <mergeCell ref="B2:H2"/>
    <mergeCell ref="AK29:AM30"/>
    <mergeCell ref="AE32:AF32"/>
    <mergeCell ref="K37:L37"/>
    <mergeCell ref="N37:P37"/>
    <mergeCell ref="S37:T37"/>
    <mergeCell ref="V37:X37"/>
    <mergeCell ref="AK21:AM22"/>
    <mergeCell ref="AK23:AM24"/>
    <mergeCell ref="AD24:AF24"/>
    <mergeCell ref="AK25:AM26"/>
    <mergeCell ref="AK27:AM28"/>
    <mergeCell ref="AK15:AM16"/>
    <mergeCell ref="AA17:AB17"/>
    <mergeCell ref="I51:J51"/>
    <mergeCell ref="I52:J52"/>
    <mergeCell ref="I43:J43"/>
    <mergeCell ref="I44:J44"/>
    <mergeCell ref="I45:J45"/>
    <mergeCell ref="I46:J46"/>
    <mergeCell ref="I47:J47"/>
    <mergeCell ref="I17:J17"/>
    <mergeCell ref="I18:J18"/>
    <mergeCell ref="I48:J48"/>
    <mergeCell ref="I49:J49"/>
    <mergeCell ref="I50:J50"/>
    <mergeCell ref="I38:J38"/>
    <mergeCell ref="I39:J39"/>
    <mergeCell ref="I40:J40"/>
    <mergeCell ref="I41:J41"/>
    <mergeCell ref="I42:J42"/>
    <mergeCell ref="I22:J22"/>
    <mergeCell ref="I23:J23"/>
    <mergeCell ref="I53:J5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34:J34"/>
    <mergeCell ref="I35:J35"/>
    <mergeCell ref="B1:AM1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</mergeCells>
  <pageMargins left="0" right="0" top="0" bottom="0" header="0.31496062992125984" footer="0.31496062992125984"/>
  <pageSetup paperSize="8" scale="80" orientation="landscape" r:id="rId1"/>
  <ignoredErrors>
    <ignoredError sqref="B38:D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8er Feld</vt:lpstr>
      <vt:lpstr>16er Feld</vt:lpstr>
      <vt:lpstr>32er Feld</vt:lpstr>
      <vt:lpstr>64er Feld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2017-05-10T12:34:54Z</cp:lastPrinted>
  <dcterms:created xsi:type="dcterms:W3CDTF">2016-01-13T07:30:06Z</dcterms:created>
  <dcterms:modified xsi:type="dcterms:W3CDTF">2017-06-27T13:48:14Z</dcterms:modified>
</cp:coreProperties>
</file>